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511\Downloads\"/>
    </mc:Choice>
  </mc:AlternateContent>
  <xr:revisionPtr revIDLastSave="0" documentId="13_ncr:1_{1BBFE068-1C42-4A13-8BE1-371E912C1806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J38" i="1"/>
  <c r="J37" i="1"/>
  <c r="J4" i="1"/>
  <c r="K4" i="1" s="1"/>
  <c r="D5" i="2" s="1"/>
  <c r="J5" i="1"/>
  <c r="K5" i="1" s="1"/>
  <c r="D6" i="2" s="1"/>
  <c r="G6" i="2" s="1"/>
  <c r="J6" i="1"/>
  <c r="K6" i="1" s="1"/>
  <c r="D7" i="2" s="1"/>
  <c r="I7" i="2" s="1"/>
  <c r="J7" i="1"/>
  <c r="J8" i="1"/>
  <c r="K8" i="1" s="1"/>
  <c r="D9" i="2" s="1"/>
  <c r="J9" i="1"/>
  <c r="J10" i="1"/>
  <c r="J11" i="1"/>
  <c r="J12" i="1"/>
  <c r="J13" i="1"/>
  <c r="J14" i="1"/>
  <c r="K14" i="1" s="1"/>
  <c r="D15" i="2" s="1"/>
  <c r="G15" i="2" s="1"/>
  <c r="J15" i="1"/>
  <c r="J16" i="1"/>
  <c r="K16" i="1" s="1"/>
  <c r="D17" i="2" s="1"/>
  <c r="J17" i="1"/>
  <c r="K17" i="1" s="1"/>
  <c r="D18" i="2" s="1"/>
  <c r="I18" i="2" s="1"/>
  <c r="J18" i="1"/>
  <c r="K18" i="1" s="1"/>
  <c r="D19" i="2" s="1"/>
  <c r="J19" i="1"/>
  <c r="J20" i="1"/>
  <c r="J21" i="1"/>
  <c r="K21" i="1" s="1"/>
  <c r="D22" i="2" s="1"/>
  <c r="G22" i="2" s="1"/>
  <c r="J22" i="1"/>
  <c r="K22" i="1" s="1"/>
  <c r="D23" i="2" s="1"/>
  <c r="J23" i="1"/>
  <c r="J24" i="1"/>
  <c r="K24" i="1" s="1"/>
  <c r="D25" i="2" s="1"/>
  <c r="J25" i="1"/>
  <c r="K25" i="1" s="1"/>
  <c r="D26" i="2" s="1"/>
  <c r="G26" i="2" s="1"/>
  <c r="J26" i="1"/>
  <c r="K26" i="1" s="1"/>
  <c r="D27" i="2" s="1"/>
  <c r="J27" i="1"/>
  <c r="J28" i="1"/>
  <c r="K28" i="1" s="1"/>
  <c r="D29" i="2" s="1"/>
  <c r="J29" i="1"/>
  <c r="J30" i="1"/>
  <c r="J31" i="1"/>
  <c r="J32" i="1"/>
  <c r="J33" i="1"/>
  <c r="J34" i="1"/>
  <c r="J35" i="1"/>
  <c r="J3" i="1"/>
  <c r="I56" i="2"/>
  <c r="G56" i="2"/>
  <c r="I55" i="2"/>
  <c r="G55" i="2"/>
  <c r="I54" i="2"/>
  <c r="G54" i="2"/>
  <c r="I53" i="2"/>
  <c r="G53" i="2"/>
  <c r="I52" i="2"/>
  <c r="G52" i="2"/>
  <c r="H51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K32" i="1" s="1"/>
  <c r="D33" i="2" s="1"/>
  <c r="D3" i="1"/>
  <c r="K9" i="1" s="1"/>
  <c r="D10" i="2" s="1"/>
  <c r="D4" i="1"/>
  <c r="K10" i="1" s="1"/>
  <c r="D11" i="2" s="1"/>
  <c r="D5" i="1"/>
  <c r="K19" i="1" s="1"/>
  <c r="D20" i="2" s="1"/>
  <c r="D6" i="1"/>
  <c r="K34" i="1" s="1"/>
  <c r="D35" i="2" s="1"/>
  <c r="D7" i="1"/>
  <c r="D8" i="1"/>
  <c r="D9" i="1"/>
  <c r="D10" i="1"/>
  <c r="D11" i="1"/>
  <c r="D12" i="1"/>
  <c r="D13" i="1"/>
  <c r="D14" i="1"/>
  <c r="D15" i="1"/>
  <c r="K40" i="1" s="1"/>
  <c r="D41" i="2" s="1"/>
  <c r="D16" i="1"/>
  <c r="K33" i="1" s="1"/>
  <c r="D34" i="2" s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3" i="1"/>
  <c r="D4" i="2" s="1"/>
  <c r="K29" i="1"/>
  <c r="D30" i="2" s="1"/>
  <c r="I9" i="2" l="1"/>
  <c r="G9" i="2"/>
  <c r="K23" i="1"/>
  <c r="D24" i="2" s="1"/>
  <c r="K12" i="1"/>
  <c r="D13" i="2" s="1"/>
  <c r="I13" i="2" s="1"/>
  <c r="K37" i="1"/>
  <c r="D38" i="2" s="1"/>
  <c r="I38" i="2" s="1"/>
  <c r="K30" i="1"/>
  <c r="D31" i="2" s="1"/>
  <c r="G31" i="2" s="1"/>
  <c r="K38" i="1"/>
  <c r="D39" i="2" s="1"/>
  <c r="K35" i="1"/>
  <c r="D36" i="2" s="1"/>
  <c r="G36" i="2" s="1"/>
  <c r="K13" i="1"/>
  <c r="D14" i="2" s="1"/>
  <c r="G14" i="2" s="1"/>
  <c r="K20" i="1"/>
  <c r="D21" i="2" s="1"/>
  <c r="K15" i="1"/>
  <c r="D16" i="2" s="1"/>
  <c r="I16" i="2" s="1"/>
  <c r="K31" i="1"/>
  <c r="D32" i="2" s="1"/>
  <c r="G32" i="2" s="1"/>
  <c r="K7" i="1"/>
  <c r="D8" i="2" s="1"/>
  <c r="K11" i="1"/>
  <c r="D12" i="2" s="1"/>
  <c r="I12" i="2" s="1"/>
  <c r="K27" i="1"/>
  <c r="D28" i="2" s="1"/>
  <c r="I28" i="2" s="1"/>
  <c r="G30" i="2"/>
  <c r="I30" i="2"/>
  <c r="I5" i="2"/>
  <c r="G5" i="2"/>
  <c r="I34" i="2"/>
  <c r="G34" i="2"/>
  <c r="G23" i="2"/>
  <c r="I23" i="2"/>
  <c r="I4" i="2"/>
  <c r="G4" i="2"/>
  <c r="I29" i="2"/>
  <c r="G29" i="2"/>
  <c r="I10" i="2"/>
  <c r="G10" i="2"/>
  <c r="I6" i="2"/>
  <c r="I22" i="2"/>
  <c r="I14" i="2"/>
  <c r="I24" i="2"/>
  <c r="G24" i="2"/>
  <c r="I19" i="2"/>
  <c r="G19" i="2"/>
  <c r="G11" i="2"/>
  <c r="I11" i="2"/>
  <c r="I32" i="2"/>
  <c r="I17" i="2"/>
  <c r="G17" i="2"/>
  <c r="I8" i="2"/>
  <c r="G8" i="2"/>
  <c r="G13" i="2"/>
  <c r="G35" i="2"/>
  <c r="I35" i="2"/>
  <c r="G20" i="2"/>
  <c r="I20" i="2"/>
  <c r="I36" i="2"/>
  <c r="G41" i="2"/>
  <c r="I41" i="2"/>
  <c r="I27" i="2"/>
  <c r="G27" i="2"/>
  <c r="I33" i="2"/>
  <c r="G33" i="2"/>
  <c r="G39" i="2"/>
  <c r="I39" i="2"/>
  <c r="I25" i="2"/>
  <c r="G25" i="2"/>
  <c r="I26" i="2"/>
  <c r="G7" i="2"/>
  <c r="G18" i="2"/>
  <c r="I31" i="2"/>
  <c r="I15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G28" i="2" l="1"/>
  <c r="G12" i="2"/>
  <c r="I21" i="2"/>
  <c r="G21" i="2"/>
  <c r="G16" i="2"/>
  <c r="G38" i="2"/>
  <c r="H12" i="4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<sst xmlns="http://schemas.openxmlformats.org/spreadsheetml/2006/main" count="57239" uniqueCount="1403">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</sst>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32" x14ac:knownFonts="1">
    <font>
      <sz val="11"/>
      <color theme="1"/>
      <name val="等线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theme="1"/>
      <name val="等线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9"/>
      <name val="等线"/>
      <family val="3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3" fontId="2" fillId="0" borderId="0" xfId="38" applyNumberFormat="1" applyFont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Alignment="1">
      <alignment horizontal="left"/>
    </xf>
    <xf numFmtId="3" fontId="1" fillId="0" borderId="0" xfId="38" applyNumberFormat="1"/>
    <xf numFmtId="0" fontId="1" fillId="0" borderId="0" xfId="38" applyAlignment="1">
      <alignment horizontal="center"/>
    </xf>
    <xf numFmtId="49" fontId="28" fillId="0" borderId="5" xfId="0" applyNumberFormat="1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176" fontId="28" fillId="0" borderId="5" xfId="0" applyNumberFormat="1" applyFont="1" applyBorder="1" applyAlignment="1">
      <alignment horizontal="right"/>
    </xf>
    <xf numFmtId="49" fontId="28" fillId="0" borderId="6" xfId="0" applyNumberFormat="1" applyFont="1" applyBorder="1" applyAlignment="1">
      <alignment horizontal="left"/>
    </xf>
    <xf numFmtId="3" fontId="28" fillId="0" borderId="6" xfId="0" applyNumberFormat="1" applyFont="1" applyBorder="1" applyAlignment="1">
      <alignment horizontal="right"/>
    </xf>
    <xf numFmtId="176" fontId="28" fillId="0" borderId="6" xfId="0" applyNumberFormat="1" applyFont="1" applyBorder="1" applyAlignment="1">
      <alignment horizontal="right"/>
    </xf>
    <xf numFmtId="0" fontId="29" fillId="0" borderId="0" xfId="0" applyFo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Border="1" applyAlignment="1">
      <alignment horizontal="right"/>
    </xf>
    <xf numFmtId="3" fontId="28" fillId="0" borderId="5" xfId="0" quotePrefix="1" applyNumberFormat="1" applyFont="1" applyBorder="1" applyAlignment="1">
      <alignment horizontal="right"/>
    </xf>
    <xf numFmtId="0" fontId="1" fillId="0" borderId="0" xfId="38" applyAlignment="1">
      <alignment horizontal="left"/>
    </xf>
    <xf numFmtId="17" fontId="1" fillId="0" borderId="0" xfId="38" applyNumberFormat="1" applyAlignment="1">
      <alignment horizontal="left"/>
    </xf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</cellXfs>
  <cellStyles count="45">
    <cellStyle name="20% - 着色 1" xfId="1" builtinId="30" customBuiltin="1"/>
    <cellStyle name="20% - 着色 2" xfId="2" builtinId="34" customBuiltin="1"/>
    <cellStyle name="20% - 着色 3" xfId="3" builtinId="38" customBuiltin="1"/>
    <cellStyle name="20% - 着色 4" xfId="4" builtinId="42" customBuiltin="1"/>
    <cellStyle name="20% - 着色 5" xfId="5" builtinId="46" customBuiltin="1"/>
    <cellStyle name="20% - 着色 6" xfId="6" builtinId="50" customBuiltin="1"/>
    <cellStyle name="40% - 着色 1" xfId="7" builtinId="31" customBuiltin="1"/>
    <cellStyle name="40% - 着色 2" xfId="8" builtinId="35" customBuiltin="1"/>
    <cellStyle name="40% - 着色 3" xfId="9" builtinId="39" customBuiltin="1"/>
    <cellStyle name="40% - 着色 4" xfId="10" builtinId="43" customBuiltin="1"/>
    <cellStyle name="40% - 着色 5" xfId="11" builtinId="47" customBuiltin="1"/>
    <cellStyle name="40% - 着色 6" xfId="12" builtinId="51" customBuiltin="1"/>
    <cellStyle name="60% - 着色 1" xfId="13" builtinId="32" customBuiltin="1"/>
    <cellStyle name="60% - 着色 2" xfId="14" builtinId="36" customBuiltin="1"/>
    <cellStyle name="60% - 着色 3" xfId="15" builtinId="40" customBuiltin="1"/>
    <cellStyle name="60% - 着色 4" xfId="16" builtinId="44" customBuiltin="1"/>
    <cellStyle name="60% - 着色 5" xfId="17" builtinId="48" customBuiltin="1"/>
    <cellStyle name="60% - 着色 6" xfId="18" builtinId="52" customBuiltin="1"/>
    <cellStyle name="Normal 2" xfId="38" xr:uid="{00000000-0005-0000-0000-000026000000}"/>
    <cellStyle name="Warnings" xfId="44" xr:uid="{00000000-0005-0000-0000-00002C000000}"/>
    <cellStyle name="标题" xfId="41" builtinId="15" customBuiltin="1"/>
    <cellStyle name="标题 1" xfId="30" builtinId="16" customBuiltin="1"/>
    <cellStyle name="标题 2" xfId="31" builtinId="17" customBuiltin="1"/>
    <cellStyle name="标题 3" xfId="32" builtinId="18" customBuiltin="1"/>
    <cellStyle name="标题 4" xfId="33" builtinId="19" customBuiltin="1"/>
    <cellStyle name="差" xfId="25" builtinId="27" customBuiltin="1"/>
    <cellStyle name="常规" xfId="0" builtinId="0"/>
    <cellStyle name="超链接" xfId="34" builtinId="8"/>
    <cellStyle name="好" xfId="29" builtinId="26" customBuiltin="1"/>
    <cellStyle name="汇总" xfId="42" builtinId="25" customBuiltin="1"/>
    <cellStyle name="计算" xfId="26" builtinId="22" customBuiltin="1"/>
    <cellStyle name="检查单元格" xfId="27" builtinId="23" customBuiltin="1"/>
    <cellStyle name="解释性文本" xfId="28" builtinId="53" customBuiltin="1"/>
    <cellStyle name="警告文本" xfId="43" builtinId="11" customBuiltin="1"/>
    <cellStyle name="链接单元格" xfId="36" builtinId="24" customBuiltin="1"/>
    <cellStyle name="适中" xfId="37" builtinId="28" customBuiltin="1"/>
    <cellStyle name="输出" xfId="40" builtinId="21" customBuiltin="1"/>
    <cellStyle name="输入" xfId="35" builtinId="20" customBuiltin="1"/>
    <cellStyle name="着色 1" xfId="19" builtinId="29" customBuiltin="1"/>
    <cellStyle name="着色 2" xfId="20" builtinId="33" customBuiltin="1"/>
    <cellStyle name="着色 3" xfId="21" builtinId="37" customBuiltin="1"/>
    <cellStyle name="着色 4" xfId="22" builtinId="41" customBuiltin="1"/>
    <cellStyle name="着色 5" xfId="23" builtinId="45" customBuiltin="1"/>
    <cellStyle name="着色 6" xfId="24" builtinId="49" customBuiltin="1"/>
    <cellStyle name="注释" xfId="39" builtinId="10" customBuiltin="1"/>
  </cellStyles>
  <dxfs count="11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gpiggott/LOCALS~1/Temp/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data\home$\JColombeau\Downloads\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defaultColWidth="9.08203125" defaultRowHeight="12.5" x14ac:dyDescent="0.25"/>
  <cols>
    <col min="1" max="1" width="18.33203125" style="4" customWidth="1"/>
    <col min="2" max="2" width="18.08203125" style="24" customWidth="1"/>
    <col min="3" max="16384" width="9.08203125" style="4"/>
  </cols>
  <sheetData>
    <row r="1" spans="1:2" ht="13.25" x14ac:dyDescent="0.25">
      <c r="A1" s="4" t="s">
        <v>1</v>
      </c>
      <c r="B1" s="24" t="s">
        <v>1363</v>
      </c>
    </row>
    <row r="2" spans="1:2" ht="13.25" x14ac:dyDescent="0.25">
      <c r="A2" s="4" t="s">
        <v>1364</v>
      </c>
      <c r="B2" s="24" t="s">
        <v>1365</v>
      </c>
    </row>
    <row r="3" spans="1:2" ht="13.25" x14ac:dyDescent="0.25"/>
    <row r="4" spans="1:2" ht="13.25" x14ac:dyDescent="0.25"/>
    <row r="5" spans="1:2" ht="13.25" x14ac:dyDescent="0.25"/>
    <row r="6" spans="1:2" ht="13.25" x14ac:dyDescent="0.25">
      <c r="A6" s="4" t="s">
        <v>1366</v>
      </c>
      <c r="B6" s="24" t="s">
        <v>1367</v>
      </c>
    </row>
    <row r="7" spans="1:2" ht="13.25" x14ac:dyDescent="0.25">
      <c r="A7" s="4" t="s">
        <v>1368</v>
      </c>
      <c r="B7" s="24" t="s">
        <v>1367</v>
      </c>
    </row>
    <row r="8" spans="1:2" ht="13.25" x14ac:dyDescent="0.25"/>
    <row r="9" spans="1:2" ht="13.25" x14ac:dyDescent="0.25">
      <c r="A9" s="4" t="s">
        <v>1369</v>
      </c>
      <c r="B9" s="24" t="s">
        <v>1370</v>
      </c>
    </row>
    <row r="10" spans="1:2" ht="13.25" x14ac:dyDescent="0.25">
      <c r="A10" s="4" t="s">
        <v>1371</v>
      </c>
      <c r="B10" s="24" t="s">
        <v>1372</v>
      </c>
    </row>
    <row r="11" spans="1:2" ht="13.25" x14ac:dyDescent="0.25">
      <c r="A11" s="4" t="s">
        <v>1373</v>
      </c>
      <c r="B11" s="24" t="s">
        <v>1367</v>
      </c>
    </row>
    <row r="12" spans="1:2" ht="13.25" x14ac:dyDescent="0.25">
      <c r="A12" s="4" t="s">
        <v>1374</v>
      </c>
      <c r="B12" s="24" t="s">
        <v>1375</v>
      </c>
    </row>
    <row r="13" spans="1:2" ht="13.25" x14ac:dyDescent="0.25">
      <c r="A13" s="4" t="s">
        <v>1376</v>
      </c>
      <c r="B13" s="24" t="s">
        <v>1377</v>
      </c>
    </row>
    <row r="14" spans="1:2" ht="13.25" x14ac:dyDescent="0.25">
      <c r="A14" s="4" t="s">
        <v>1378</v>
      </c>
      <c r="B14" s="25" t="s">
        <v>1399</v>
      </c>
    </row>
    <row r="15" spans="1:2" ht="13.25" x14ac:dyDescent="0.25">
      <c r="A15" s="4" t="s">
        <v>1379</v>
      </c>
      <c r="B15" s="7" t="s">
        <v>1400</v>
      </c>
    </row>
    <row r="16" spans="1:2" ht="13.25" x14ac:dyDescent="0.25">
      <c r="A16" s="4" t="s">
        <v>1380</v>
      </c>
      <c r="B16" s="25">
        <v>43160</v>
      </c>
    </row>
    <row r="17" spans="1:2" ht="13.25" x14ac:dyDescent="0.25">
      <c r="A17" s="4" t="s">
        <v>1381</v>
      </c>
      <c r="B17" s="24" t="s">
        <v>1382</v>
      </c>
    </row>
    <row r="18" spans="1:2" ht="13.25" x14ac:dyDescent="0.25">
      <c r="A18" s="4" t="s">
        <v>1383</v>
      </c>
      <c r="B18" s="24" t="s">
        <v>1384</v>
      </c>
    </row>
    <row r="19" spans="1:2" ht="13.25" x14ac:dyDescent="0.25">
      <c r="A19" s="4" t="s">
        <v>1385</v>
      </c>
      <c r="B19" s="24" t="s">
        <v>1386</v>
      </c>
    </row>
    <row r="20" spans="1:2" ht="13.25" x14ac:dyDescent="0.25">
      <c r="A20" s="4" t="s">
        <v>1387</v>
      </c>
      <c r="B20" s="24" t="s">
        <v>1388</v>
      </c>
    </row>
    <row r="21" spans="1:2" ht="13.25" x14ac:dyDescent="0.25">
      <c r="A21" s="4" t="s">
        <v>1389</v>
      </c>
      <c r="B21" s="24" t="s">
        <v>1402</v>
      </c>
    </row>
    <row r="22" spans="1:2" ht="13.25" x14ac:dyDescent="0.25">
      <c r="A22" s="4" t="s">
        <v>1390</v>
      </c>
      <c r="B22" s="28" t="s">
        <v>1391</v>
      </c>
    </row>
    <row r="23" spans="1:2" ht="13.25" x14ac:dyDescent="0.25">
      <c r="A23" s="4" t="s">
        <v>1392</v>
      </c>
      <c r="B23" s="26"/>
    </row>
    <row r="24" spans="1:2" ht="13.25" x14ac:dyDescent="0.25">
      <c r="A24" s="4" t="s">
        <v>1393</v>
      </c>
      <c r="B24" s="24" t="s">
        <v>1394</v>
      </c>
    </row>
    <row r="25" spans="1:2" ht="13.25" x14ac:dyDescent="0.25">
      <c r="A25" s="4" t="s">
        <v>1395</v>
      </c>
      <c r="B25" s="24" t="s">
        <v>1396</v>
      </c>
    </row>
    <row r="26" spans="1:2" ht="13.25" x14ac:dyDescent="0.25">
      <c r="B26" s="24" t="s">
        <v>1397</v>
      </c>
    </row>
    <row r="27" spans="1:2" ht="13.25" x14ac:dyDescent="0.25">
      <c r="B27" s="24" t="s">
        <v>1401</v>
      </c>
    </row>
    <row r="30" spans="1:2" ht="13.25" x14ac:dyDescent="0.25">
      <c r="A30" s="4" t="s">
        <v>1398</v>
      </c>
      <c r="B30" s="25">
        <v>43313</v>
      </c>
    </row>
    <row r="35" spans="1:1" ht="13" x14ac:dyDescent="0.3">
      <c r="A35" s="27"/>
    </row>
    <row r="36" spans="1:1" ht="13" x14ac:dyDescent="0.3">
      <c r="A36" s="27"/>
    </row>
    <row r="37" spans="1:1" ht="13" x14ac:dyDescent="0.3">
      <c r="A37" s="27"/>
    </row>
  </sheetData>
  <phoneticPr fontId="31" type="noConversion"/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workbookViewId="0">
      <pane xSplit="2" ySplit="2" topLeftCell="C21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D1" sqref="D1:E1"/>
    </sheetView>
  </sheetViews>
  <sheetFormatPr defaultColWidth="9.08203125" defaultRowHeight="12.5" x14ac:dyDescent="0.25"/>
  <cols>
    <col min="1" max="1" width="10.4140625" style="7" customWidth="1"/>
    <col min="2" max="2" width="22.9140625" style="8" customWidth="1"/>
    <col min="3" max="3" width="10.33203125" style="9" customWidth="1"/>
    <col min="4" max="4" width="10.6640625" style="4" customWidth="1"/>
    <col min="5" max="5" width="13.58203125" style="4" customWidth="1"/>
    <col min="6" max="6" width="10.58203125" style="4" bestFit="1" customWidth="1"/>
    <col min="7" max="9" width="12" style="4" customWidth="1"/>
    <col min="10" max="10" width="4.4140625" style="4" customWidth="1"/>
    <col min="11" max="11" width="12.6640625" style="4" customWidth="1"/>
    <col min="12" max="12" width="11.58203125" style="4" customWidth="1"/>
    <col min="13" max="16384" width="9.08203125" style="4"/>
  </cols>
  <sheetData>
    <row r="1" spans="1:12" ht="15.5" x14ac:dyDescent="0.35">
      <c r="A1" s="1"/>
      <c r="B1" s="2" t="s">
        <v>76</v>
      </c>
      <c r="C1" s="3"/>
      <c r="D1" s="29">
        <v>2018</v>
      </c>
      <c r="E1" s="30"/>
    </row>
    <row r="2" spans="1:12" ht="52" x14ac:dyDescent="0.3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25"/>
    <row r="4" spans="1:12" ht="13" x14ac:dyDescent="0.3">
      <c r="A4" s="10" t="s">
        <v>4</v>
      </c>
      <c r="B4" s="10" t="s">
        <v>5</v>
      </c>
      <c r="C4" s="10" t="s">
        <v>86</v>
      </c>
      <c r="D4" s="11">
        <f>'Borough staging'!K3</f>
        <v>7681</v>
      </c>
      <c r="E4" s="11">
        <v>290.39340000000004</v>
      </c>
      <c r="F4" s="11">
        <v>314.93830000000003</v>
      </c>
      <c r="G4" s="12">
        <f t="shared" ref="G4:G36" si="0">D4/E4</f>
        <v>26.450325661671371</v>
      </c>
      <c r="H4" s="12">
        <f>E4/100</f>
        <v>2.9039340000000005</v>
      </c>
      <c r="I4" s="11">
        <f>D4/H4</f>
        <v>2645.0325661671368</v>
      </c>
      <c r="J4" s="11"/>
      <c r="K4" s="11">
        <v>7400</v>
      </c>
      <c r="L4" s="12">
        <f t="shared" ref="L4:L36" si="1">K4/E4</f>
        <v>25.48267281556674</v>
      </c>
    </row>
    <row r="5" spans="1:12" ht="13" x14ac:dyDescent="0.3">
      <c r="A5" s="10" t="s">
        <v>6</v>
      </c>
      <c r="B5" s="10" t="s">
        <v>7</v>
      </c>
      <c r="C5" s="10" t="s">
        <v>87</v>
      </c>
      <c r="D5" s="11">
        <f>'Borough staging'!K4</f>
        <v>212773</v>
      </c>
      <c r="E5" s="11">
        <v>3610.7817000000005</v>
      </c>
      <c r="F5" s="11">
        <v>3779.933</v>
      </c>
      <c r="G5" s="12">
        <f t="shared" si="0"/>
        <v>58.927129269542931</v>
      </c>
      <c r="H5" s="12">
        <f t="shared" ref="H5:H41" si="2">E5/100</f>
        <v>36.107817000000004</v>
      </c>
      <c r="I5" s="11">
        <f t="shared" ref="I5:I41" si="3">D5/H5</f>
        <v>5892.7129269542929</v>
      </c>
      <c r="J5" s="11"/>
      <c r="K5" s="11">
        <v>185900</v>
      </c>
      <c r="L5" s="12">
        <f t="shared" si="1"/>
        <v>51.484696513223156</v>
      </c>
    </row>
    <row r="6" spans="1:12" ht="13" x14ac:dyDescent="0.3">
      <c r="A6" s="10" t="s">
        <v>8</v>
      </c>
      <c r="B6" s="10" t="s">
        <v>9</v>
      </c>
      <c r="C6" s="10" t="s">
        <v>87</v>
      </c>
      <c r="D6" s="11">
        <f>'Borough staging'!K5</f>
        <v>397049</v>
      </c>
      <c r="E6" s="11">
        <v>8674.8314000000009</v>
      </c>
      <c r="F6" s="11">
        <v>8674.8314000000009</v>
      </c>
      <c r="G6" s="12">
        <f t="shared" si="0"/>
        <v>45.770226727403596</v>
      </c>
      <c r="H6" s="12">
        <f t="shared" si="2"/>
        <v>86.748314000000008</v>
      </c>
      <c r="I6" s="11">
        <f t="shared" si="3"/>
        <v>4577.0226727403597</v>
      </c>
      <c r="J6" s="11"/>
      <c r="K6" s="11">
        <v>356400</v>
      </c>
      <c r="L6" s="12">
        <f t="shared" si="1"/>
        <v>41.08437196831283</v>
      </c>
    </row>
    <row r="7" spans="1:12" ht="13" x14ac:dyDescent="0.3">
      <c r="A7" s="10" t="s">
        <v>10</v>
      </c>
      <c r="B7" s="10" t="s">
        <v>11</v>
      </c>
      <c r="C7" s="10" t="s">
        <v>87</v>
      </c>
      <c r="D7" s="11">
        <f>'Borough staging'!K6</f>
        <v>249999</v>
      </c>
      <c r="E7" s="11">
        <v>6058.0668000000005</v>
      </c>
      <c r="F7" s="11">
        <v>6428.5879000000004</v>
      </c>
      <c r="G7" s="12">
        <f t="shared" si="0"/>
        <v>41.267125017505577</v>
      </c>
      <c r="H7" s="12">
        <f t="shared" si="2"/>
        <v>60.580668000000003</v>
      </c>
      <c r="I7" s="11">
        <f t="shared" si="3"/>
        <v>4126.7125017505587</v>
      </c>
      <c r="J7" s="11"/>
      <c r="K7" s="11">
        <v>232000</v>
      </c>
      <c r="L7" s="12">
        <f t="shared" si="1"/>
        <v>38.296045200425979</v>
      </c>
    </row>
    <row r="8" spans="1:12" ht="13" x14ac:dyDescent="0.3">
      <c r="A8" s="10" t="s">
        <v>12</v>
      </c>
      <c r="B8" s="10" t="s">
        <v>13</v>
      </c>
      <c r="C8" s="10" t="s">
        <v>87</v>
      </c>
      <c r="D8" s="11">
        <f>'Borough staging'!K7</f>
        <v>336859</v>
      </c>
      <c r="E8" s="11">
        <v>4323.2637000000004</v>
      </c>
      <c r="F8" s="11">
        <v>4323.2637000000004</v>
      </c>
      <c r="G8" s="12">
        <f t="shared" si="0"/>
        <v>77.91775458896943</v>
      </c>
      <c r="H8" s="12">
        <f t="shared" si="2"/>
        <v>43.232637000000004</v>
      </c>
      <c r="I8" s="11">
        <f t="shared" si="3"/>
        <v>7791.7754588969428</v>
      </c>
      <c r="J8" s="11"/>
      <c r="K8" s="11">
        <v>311200</v>
      </c>
      <c r="L8" s="12">
        <f t="shared" si="1"/>
        <v>71.982655140837224</v>
      </c>
    </row>
    <row r="9" spans="1:12" ht="13" x14ac:dyDescent="0.3">
      <c r="A9" s="10" t="s">
        <v>14</v>
      </c>
      <c r="B9" s="10" t="s">
        <v>15</v>
      </c>
      <c r="C9" s="10" t="s">
        <v>87</v>
      </c>
      <c r="D9" s="11">
        <f>'Borough staging'!K8</f>
        <v>332733</v>
      </c>
      <c r="E9" s="11">
        <v>15013.489200000002</v>
      </c>
      <c r="F9" s="11">
        <v>15013.489200000002</v>
      </c>
      <c r="G9" s="12">
        <f>D9/E9</f>
        <v>22.162269913911814</v>
      </c>
      <c r="H9" s="12">
        <f t="shared" si="2"/>
        <v>150.13489200000001</v>
      </c>
      <c r="I9" s="11">
        <f t="shared" si="3"/>
        <v>2216.2269913911814</v>
      </c>
      <c r="J9" s="11"/>
      <c r="K9" s="11">
        <v>309400</v>
      </c>
      <c r="L9" s="12">
        <f t="shared" si="1"/>
        <v>20.608134183757894</v>
      </c>
    </row>
    <row r="10" spans="1:12" ht="13" x14ac:dyDescent="0.3">
      <c r="A10" s="10" t="s">
        <v>16</v>
      </c>
      <c r="B10" s="10" t="s">
        <v>17</v>
      </c>
      <c r="C10" s="10" t="s">
        <v>86</v>
      </c>
      <c r="D10" s="11">
        <f>'Borough staging'!K9</f>
        <v>252637</v>
      </c>
      <c r="E10" s="11">
        <v>2178.9295000000002</v>
      </c>
      <c r="F10" s="11">
        <v>2178.9295000000002</v>
      </c>
      <c r="G10" s="12">
        <f t="shared" si="0"/>
        <v>115.94546771706014</v>
      </c>
      <c r="H10" s="12">
        <f t="shared" si="2"/>
        <v>21.789295000000003</v>
      </c>
      <c r="I10" s="11">
        <f t="shared" si="3"/>
        <v>11594.546771706013</v>
      </c>
      <c r="J10" s="11"/>
      <c r="K10" s="11">
        <v>220300</v>
      </c>
      <c r="L10" s="12">
        <f t="shared" si="1"/>
        <v>101.10469384163186</v>
      </c>
    </row>
    <row r="11" spans="1:12" ht="13" x14ac:dyDescent="0.3">
      <c r="A11" s="10" t="s">
        <v>18</v>
      </c>
      <c r="B11" s="10" t="s">
        <v>19</v>
      </c>
      <c r="C11" s="10" t="s">
        <v>87</v>
      </c>
      <c r="D11" s="11">
        <f>'Borough staging'!K10</f>
        <v>391296</v>
      </c>
      <c r="E11" s="11">
        <v>8650.3634999999995</v>
      </c>
      <c r="F11" s="11">
        <v>8650.3634999999995</v>
      </c>
      <c r="G11" s="12">
        <f t="shared" si="0"/>
        <v>45.234630891522656</v>
      </c>
      <c r="H11" s="12">
        <f t="shared" si="2"/>
        <v>86.503634999999989</v>
      </c>
      <c r="I11" s="11">
        <f t="shared" si="3"/>
        <v>4523.4630891522656</v>
      </c>
      <c r="J11" s="11"/>
      <c r="K11" s="11">
        <v>363400</v>
      </c>
      <c r="L11" s="12">
        <f t="shared" si="1"/>
        <v>42.009795310913816</v>
      </c>
    </row>
    <row r="12" spans="1:12" ht="13" x14ac:dyDescent="0.3">
      <c r="A12" s="10" t="s">
        <v>20</v>
      </c>
      <c r="B12" s="10" t="s">
        <v>21</v>
      </c>
      <c r="C12" s="10" t="s">
        <v>87</v>
      </c>
      <c r="D12" s="11">
        <f>'Borough staging'!K11</f>
        <v>350784</v>
      </c>
      <c r="E12" s="11">
        <v>5554.4305000000004</v>
      </c>
      <c r="F12" s="11">
        <v>5554.4305000000004</v>
      </c>
      <c r="G12" s="12">
        <f t="shared" si="0"/>
        <v>63.153909298171968</v>
      </c>
      <c r="H12" s="12">
        <f t="shared" si="2"/>
        <v>55.544305000000001</v>
      </c>
      <c r="I12" s="11">
        <f t="shared" si="3"/>
        <v>6315.3909298171975</v>
      </c>
      <c r="J12" s="11"/>
      <c r="K12" s="11">
        <v>338400</v>
      </c>
      <c r="L12" s="12">
        <f t="shared" si="1"/>
        <v>60.924337787645371</v>
      </c>
    </row>
    <row r="13" spans="1:12" ht="13" x14ac:dyDescent="0.3">
      <c r="A13" s="10" t="s">
        <v>22</v>
      </c>
      <c r="B13" s="10" t="s">
        <v>23</v>
      </c>
      <c r="C13" s="10" t="s">
        <v>87</v>
      </c>
      <c r="D13" s="11">
        <f>'Borough staging'!K12</f>
        <v>337697</v>
      </c>
      <c r="E13" s="11">
        <v>8083.1971000000003</v>
      </c>
      <c r="F13" s="11">
        <v>8220.1119999999992</v>
      </c>
      <c r="G13" s="12">
        <f t="shared" si="0"/>
        <v>41.77765255779795</v>
      </c>
      <c r="H13" s="12">
        <f t="shared" si="2"/>
        <v>80.83197100000001</v>
      </c>
      <c r="I13" s="11">
        <f t="shared" si="3"/>
        <v>4177.7652557797946</v>
      </c>
      <c r="J13" s="11"/>
      <c r="K13" s="11">
        <v>312500</v>
      </c>
      <c r="L13" s="12">
        <f t="shared" si="1"/>
        <v>38.660445382434133</v>
      </c>
    </row>
    <row r="14" spans="1:12" ht="13" x14ac:dyDescent="0.3">
      <c r="A14" s="10" t="s">
        <v>24</v>
      </c>
      <c r="B14" s="10" t="s">
        <v>25</v>
      </c>
      <c r="C14" s="10" t="s">
        <v>87</v>
      </c>
      <c r="D14" s="11">
        <f>'Borough staging'!K13</f>
        <v>286322</v>
      </c>
      <c r="E14" s="11">
        <v>4733.3866999999991</v>
      </c>
      <c r="F14" s="11">
        <v>5043.9248999999991</v>
      </c>
      <c r="G14" s="12">
        <f t="shared" si="0"/>
        <v>60.48988137816842</v>
      </c>
      <c r="H14" s="12">
        <f t="shared" si="2"/>
        <v>47.333866999999991</v>
      </c>
      <c r="I14" s="11">
        <f t="shared" si="3"/>
        <v>6048.988137816842</v>
      </c>
      <c r="J14" s="11"/>
      <c r="K14" s="11">
        <v>254600</v>
      </c>
      <c r="L14" s="12">
        <f t="shared" si="1"/>
        <v>53.788125952185574</v>
      </c>
    </row>
    <row r="15" spans="1:12" ht="13" x14ac:dyDescent="0.3">
      <c r="A15" s="10" t="s">
        <v>26</v>
      </c>
      <c r="B15" s="10" t="s">
        <v>27</v>
      </c>
      <c r="C15" s="10" t="s">
        <v>86</v>
      </c>
      <c r="D15" s="11">
        <f>'Borough staging'!K14</f>
        <v>281740</v>
      </c>
      <c r="E15" s="11">
        <v>1904.9024999999997</v>
      </c>
      <c r="F15" s="11">
        <v>1904.9024999999997</v>
      </c>
      <c r="G15" s="12">
        <f t="shared" si="0"/>
        <v>147.90258294059672</v>
      </c>
      <c r="H15" s="12">
        <f t="shared" si="2"/>
        <v>19.049024999999997</v>
      </c>
      <c r="I15" s="11">
        <f t="shared" si="3"/>
        <v>14790.258294059673</v>
      </c>
      <c r="J15" s="11"/>
      <c r="K15" s="11">
        <v>246300</v>
      </c>
      <c r="L15" s="12">
        <f t="shared" si="1"/>
        <v>129.29795619460842</v>
      </c>
    </row>
    <row r="16" spans="1:12" ht="13" x14ac:dyDescent="0.3">
      <c r="A16" s="10" t="s">
        <v>28</v>
      </c>
      <c r="B16" s="10" t="s">
        <v>29</v>
      </c>
      <c r="C16" s="10" t="s">
        <v>86</v>
      </c>
      <c r="D16" s="11">
        <f>'Borough staging'!K15</f>
        <v>184050</v>
      </c>
      <c r="E16" s="11">
        <v>1639.7452999999998</v>
      </c>
      <c r="F16" s="11">
        <v>1715.4003</v>
      </c>
      <c r="G16" s="12">
        <f t="shared" si="0"/>
        <v>112.24304164799254</v>
      </c>
      <c r="H16" s="12">
        <f t="shared" si="2"/>
        <v>16.397452999999999</v>
      </c>
      <c r="I16" s="11">
        <f t="shared" si="3"/>
        <v>11224.304164799254</v>
      </c>
      <c r="J16" s="11"/>
      <c r="K16" s="11">
        <v>182500</v>
      </c>
      <c r="L16" s="12">
        <f t="shared" si="1"/>
        <v>111.29777289192414</v>
      </c>
    </row>
    <row r="17" spans="1:12" ht="13" x14ac:dyDescent="0.3">
      <c r="A17" s="10" t="s">
        <v>30</v>
      </c>
      <c r="B17" s="10" t="s">
        <v>31</v>
      </c>
      <c r="C17" s="10" t="s">
        <v>86</v>
      </c>
      <c r="D17" s="11">
        <f>'Borough staging'!K16</f>
        <v>284288</v>
      </c>
      <c r="E17" s="11">
        <v>2959.8386999999998</v>
      </c>
      <c r="F17" s="11">
        <v>2959.8386999999998</v>
      </c>
      <c r="G17" s="12">
        <f t="shared" si="0"/>
        <v>96.048477236276426</v>
      </c>
      <c r="H17" s="12">
        <f t="shared" si="2"/>
        <v>29.598386999999999</v>
      </c>
      <c r="I17" s="11">
        <f t="shared" si="3"/>
        <v>9604.8477236276431</v>
      </c>
      <c r="J17" s="11"/>
      <c r="K17" s="11">
        <v>254900</v>
      </c>
      <c r="L17" s="12">
        <f t="shared" si="1"/>
        <v>86.119557798876002</v>
      </c>
    </row>
    <row r="18" spans="1:12" ht="13" x14ac:dyDescent="0.3">
      <c r="A18" s="10" t="s">
        <v>32</v>
      </c>
      <c r="B18" s="10" t="s">
        <v>33</v>
      </c>
      <c r="C18" s="10" t="s">
        <v>87</v>
      </c>
      <c r="D18" s="11">
        <f>'Borough staging'!K17</f>
        <v>255369</v>
      </c>
      <c r="E18" s="11">
        <v>5046.2744000000002</v>
      </c>
      <c r="F18" s="11">
        <v>5046.2744000000002</v>
      </c>
      <c r="G18" s="12">
        <f t="shared" si="0"/>
        <v>50.605452608760231</v>
      </c>
      <c r="H18" s="12">
        <f t="shared" si="2"/>
        <v>50.462744000000001</v>
      </c>
      <c r="I18" s="11">
        <f t="shared" si="3"/>
        <v>5060.5452608760233</v>
      </c>
      <c r="J18" s="11"/>
      <c r="K18" s="11">
        <v>239100</v>
      </c>
      <c r="L18" s="12">
        <f t="shared" si="1"/>
        <v>47.381489995867049</v>
      </c>
    </row>
    <row r="19" spans="1:12" ht="13" x14ac:dyDescent="0.3">
      <c r="A19" s="10" t="s">
        <v>34</v>
      </c>
      <c r="B19" s="10" t="s">
        <v>35</v>
      </c>
      <c r="C19" s="10" t="s">
        <v>87</v>
      </c>
      <c r="D19" s="11">
        <f>'Borough staging'!K18</f>
        <v>257511</v>
      </c>
      <c r="E19" s="11">
        <v>11234.9666</v>
      </c>
      <c r="F19" s="11">
        <v>11445.7264</v>
      </c>
      <c r="G19" s="12">
        <f t="shared" si="0"/>
        <v>22.920495375571477</v>
      </c>
      <c r="H19" s="12">
        <f t="shared" si="2"/>
        <v>112.349666</v>
      </c>
      <c r="I19" s="11">
        <f t="shared" si="3"/>
        <v>2292.0495375571477</v>
      </c>
      <c r="J19" s="11"/>
      <c r="K19" s="11">
        <v>237200</v>
      </c>
      <c r="L19" s="12">
        <f>K19/E19</f>
        <v>21.112657335358701</v>
      </c>
    </row>
    <row r="20" spans="1:12" ht="13" x14ac:dyDescent="0.3">
      <c r="A20" s="10" t="s">
        <v>36</v>
      </c>
      <c r="B20" s="10" t="s">
        <v>37</v>
      </c>
      <c r="C20" s="10" t="s">
        <v>87</v>
      </c>
      <c r="D20" s="11">
        <f>'Borough staging'!K19</f>
        <v>309926</v>
      </c>
      <c r="E20" s="11">
        <v>11570.113700000002</v>
      </c>
      <c r="F20" s="11">
        <v>11570.113700000002</v>
      </c>
      <c r="G20" s="12">
        <f t="shared" si="0"/>
        <v>26.786772199135775</v>
      </c>
      <c r="H20" s="12">
        <f t="shared" si="2"/>
        <v>115.70113700000002</v>
      </c>
      <c r="I20" s="11">
        <f t="shared" si="3"/>
        <v>2678.6772199135776</v>
      </c>
      <c r="J20" s="11"/>
      <c r="K20" s="11">
        <v>273900</v>
      </c>
      <c r="L20" s="12">
        <f t="shared" si="1"/>
        <v>23.673060360677351</v>
      </c>
    </row>
    <row r="21" spans="1:12" ht="13" x14ac:dyDescent="0.3">
      <c r="A21" s="10" t="s">
        <v>38</v>
      </c>
      <c r="B21" s="10" t="s">
        <v>39</v>
      </c>
      <c r="C21" s="10" t="s">
        <v>87</v>
      </c>
      <c r="D21" s="11">
        <f>'Borough staging'!K20</f>
        <v>278264</v>
      </c>
      <c r="E21" s="11">
        <v>5597.7911999999997</v>
      </c>
      <c r="F21" s="11">
        <v>5658.5448000000006</v>
      </c>
      <c r="G21" s="12">
        <f t="shared" si="0"/>
        <v>49.709606889231601</v>
      </c>
      <c r="H21" s="12">
        <f t="shared" si="2"/>
        <v>55.977911999999996</v>
      </c>
      <c r="I21" s="11">
        <f t="shared" si="3"/>
        <v>4970.96068892316</v>
      </c>
      <c r="J21" s="11"/>
      <c r="K21" s="11">
        <v>254000</v>
      </c>
      <c r="L21" s="12">
        <f t="shared" si="1"/>
        <v>45.375040069375935</v>
      </c>
    </row>
    <row r="22" spans="1:12" ht="13" x14ac:dyDescent="0.3">
      <c r="A22" s="10" t="s">
        <v>40</v>
      </c>
      <c r="B22" s="10" t="s">
        <v>41</v>
      </c>
      <c r="C22" s="10" t="s">
        <v>86</v>
      </c>
      <c r="D22" s="11">
        <f>'Borough staging'!K21</f>
        <v>238267</v>
      </c>
      <c r="E22" s="11">
        <v>1485.6655999999998</v>
      </c>
      <c r="F22" s="11">
        <v>1485.6655999999998</v>
      </c>
      <c r="G22" s="12">
        <f t="shared" si="0"/>
        <v>160.37727467069308</v>
      </c>
      <c r="H22" s="12">
        <f t="shared" si="2"/>
        <v>14.856655999999997</v>
      </c>
      <c r="I22" s="11">
        <f t="shared" si="3"/>
        <v>16037.727467069308</v>
      </c>
      <c r="J22" s="11"/>
      <c r="K22" s="11">
        <v>206100</v>
      </c>
      <c r="L22" s="12">
        <f t="shared" si="1"/>
        <v>138.72569978062359</v>
      </c>
    </row>
    <row r="23" spans="1:12" ht="13" x14ac:dyDescent="0.3">
      <c r="A23" s="10" t="s">
        <v>42</v>
      </c>
      <c r="B23" s="10" t="s">
        <v>43</v>
      </c>
      <c r="C23" s="10" t="s">
        <v>86</v>
      </c>
      <c r="D23" s="11">
        <f>'Borough staging'!K22</f>
        <v>159301</v>
      </c>
      <c r="E23" s="11">
        <v>1212.4012999999995</v>
      </c>
      <c r="F23" s="11">
        <v>1238.3953999999997</v>
      </c>
      <c r="G23" s="12">
        <f t="shared" si="0"/>
        <v>131.39296369939561</v>
      </c>
      <c r="H23" s="12">
        <f t="shared" si="2"/>
        <v>12.124012999999996</v>
      </c>
      <c r="I23" s="11">
        <f t="shared" si="3"/>
        <v>13139.29636993956</v>
      </c>
      <c r="J23" s="11"/>
      <c r="K23" s="11">
        <v>158700</v>
      </c>
      <c r="L23" s="12">
        <f t="shared" si="1"/>
        <v>130.89725324444973</v>
      </c>
    </row>
    <row r="24" spans="1:12" ht="13" x14ac:dyDescent="0.3">
      <c r="A24" s="10" t="s">
        <v>44</v>
      </c>
      <c r="B24" s="10" t="s">
        <v>45</v>
      </c>
      <c r="C24" s="10" t="s">
        <v>87</v>
      </c>
      <c r="D24" s="11">
        <f>'Borough staging'!K23</f>
        <v>179581</v>
      </c>
      <c r="E24" s="11">
        <v>3726.1175999999996</v>
      </c>
      <c r="F24" s="11">
        <v>3726.1175999999996</v>
      </c>
      <c r="G24" s="12">
        <f t="shared" si="0"/>
        <v>48.195204574326915</v>
      </c>
      <c r="H24" s="12">
        <f t="shared" si="2"/>
        <v>37.261175999999999</v>
      </c>
      <c r="I24" s="11">
        <f t="shared" si="3"/>
        <v>4819.5204574326908</v>
      </c>
      <c r="J24" s="11"/>
      <c r="K24" s="11">
        <v>160100</v>
      </c>
      <c r="L24" s="12">
        <f t="shared" si="1"/>
        <v>42.966974525978465</v>
      </c>
    </row>
    <row r="25" spans="1:12" ht="13" x14ac:dyDescent="0.3">
      <c r="A25" s="10" t="s">
        <v>46</v>
      </c>
      <c r="B25" s="10" t="s">
        <v>47</v>
      </c>
      <c r="C25" s="10" t="s">
        <v>86</v>
      </c>
      <c r="D25" s="11">
        <f>'Borough staging'!K24</f>
        <v>334724</v>
      </c>
      <c r="E25" s="11">
        <v>2681.0034999999998</v>
      </c>
      <c r="F25" s="11">
        <v>2724.9337</v>
      </c>
      <c r="G25" s="12">
        <f t="shared" si="0"/>
        <v>124.8502659545204</v>
      </c>
      <c r="H25" s="12">
        <f t="shared" si="2"/>
        <v>26.810034999999999</v>
      </c>
      <c r="I25" s="11">
        <f t="shared" si="3"/>
        <v>12485.02659545204</v>
      </c>
      <c r="J25" s="11"/>
      <c r="K25" s="11">
        <v>303100</v>
      </c>
      <c r="L25" s="12">
        <f t="shared" si="1"/>
        <v>113.0546826962367</v>
      </c>
    </row>
    <row r="26" spans="1:12" ht="13" x14ac:dyDescent="0.3">
      <c r="A26" s="10" t="s">
        <v>48</v>
      </c>
      <c r="B26" s="10" t="s">
        <v>49</v>
      </c>
      <c r="C26" s="10" t="s">
        <v>86</v>
      </c>
      <c r="D26" s="11">
        <f>'Borough staging'!K25</f>
        <v>310324</v>
      </c>
      <c r="E26" s="11">
        <v>3514.9294</v>
      </c>
      <c r="F26" s="11">
        <v>3531.9726000000001</v>
      </c>
      <c r="G26" s="12">
        <f t="shared" si="0"/>
        <v>88.287406284746424</v>
      </c>
      <c r="H26" s="12">
        <f t="shared" si="2"/>
        <v>35.149293999999998</v>
      </c>
      <c r="I26" s="11">
        <f t="shared" si="3"/>
        <v>8828.740628474643</v>
      </c>
      <c r="J26" s="11"/>
      <c r="K26" s="11">
        <v>275900</v>
      </c>
      <c r="L26" s="12">
        <f t="shared" si="1"/>
        <v>78.493752961297034</v>
      </c>
    </row>
    <row r="27" spans="1:12" ht="13" x14ac:dyDescent="0.3">
      <c r="A27" s="10" t="s">
        <v>50</v>
      </c>
      <c r="B27" s="10" t="s">
        <v>51</v>
      </c>
      <c r="C27" s="10" t="s">
        <v>87</v>
      </c>
      <c r="D27" s="11">
        <f>'Borough staging'!K26</f>
        <v>209421</v>
      </c>
      <c r="E27" s="11">
        <v>3762.4738000000002</v>
      </c>
      <c r="F27" s="11">
        <v>3762.4738000000002</v>
      </c>
      <c r="G27" s="12">
        <f t="shared" si="0"/>
        <v>55.660454034257988</v>
      </c>
      <c r="H27" s="12">
        <f t="shared" si="2"/>
        <v>37.624738000000001</v>
      </c>
      <c r="I27" s="11">
        <f t="shared" si="3"/>
        <v>5566.0454034257991</v>
      </c>
      <c r="J27" s="11"/>
      <c r="K27" s="11">
        <v>199700</v>
      </c>
      <c r="L27" s="12">
        <f t="shared" si="1"/>
        <v>53.076781557920746</v>
      </c>
    </row>
    <row r="28" spans="1:12" ht="13" x14ac:dyDescent="0.3">
      <c r="A28" s="10" t="s">
        <v>52</v>
      </c>
      <c r="B28" s="10" t="s">
        <v>53</v>
      </c>
      <c r="C28" s="10" t="s">
        <v>86</v>
      </c>
      <c r="D28" s="11">
        <f>'Borough staging'!K27</f>
        <v>353245</v>
      </c>
      <c r="E28" s="11">
        <v>3619.8389999999995</v>
      </c>
      <c r="F28" s="11">
        <v>3857.3713999999995</v>
      </c>
      <c r="G28" s="12">
        <f t="shared" si="0"/>
        <v>97.585831856057695</v>
      </c>
      <c r="H28" s="12">
        <f t="shared" si="2"/>
        <v>36.198389999999996</v>
      </c>
      <c r="I28" s="11">
        <f t="shared" si="3"/>
        <v>9758.5831856057703</v>
      </c>
      <c r="J28" s="11"/>
      <c r="K28" s="11">
        <v>308000</v>
      </c>
      <c r="L28" s="12">
        <f t="shared" si="1"/>
        <v>85.086657169006699</v>
      </c>
    </row>
    <row r="29" spans="1:12" ht="13" x14ac:dyDescent="0.3">
      <c r="A29" s="10" t="s">
        <v>54</v>
      </c>
      <c r="B29" s="10" t="s">
        <v>55</v>
      </c>
      <c r="C29" s="10" t="s">
        <v>87</v>
      </c>
      <c r="D29" s="11">
        <f>'Borough staging'!K28</f>
        <v>305910</v>
      </c>
      <c r="E29" s="11">
        <v>5641.8997000000008</v>
      </c>
      <c r="F29" s="11">
        <v>5644.1987000000008</v>
      </c>
      <c r="G29" s="12">
        <f t="shared" si="0"/>
        <v>54.221098613291538</v>
      </c>
      <c r="H29" s="12">
        <f t="shared" si="2"/>
        <v>56.418997000000012</v>
      </c>
      <c r="I29" s="11">
        <f t="shared" si="3"/>
        <v>5422.1098613291533</v>
      </c>
      <c r="J29" s="11"/>
      <c r="K29" s="11">
        <v>279000</v>
      </c>
      <c r="L29" s="12">
        <f t="shared" si="1"/>
        <v>49.451428567579811</v>
      </c>
    </row>
    <row r="30" spans="1:12" ht="13" x14ac:dyDescent="0.3">
      <c r="A30" s="10" t="s">
        <v>56</v>
      </c>
      <c r="B30" s="10" t="s">
        <v>57</v>
      </c>
      <c r="C30" s="10" t="s">
        <v>87</v>
      </c>
      <c r="D30" s="11">
        <f>'Borough staging'!K29</f>
        <v>199419</v>
      </c>
      <c r="E30" s="11">
        <v>5740.6784999999991</v>
      </c>
      <c r="F30" s="11">
        <v>5876.1082000000006</v>
      </c>
      <c r="G30" s="12">
        <f t="shared" si="0"/>
        <v>34.737879851658654</v>
      </c>
      <c r="H30" s="12">
        <f t="shared" si="2"/>
        <v>57.406784999999992</v>
      </c>
      <c r="I30" s="11">
        <f t="shared" si="3"/>
        <v>3473.7879851658654</v>
      </c>
      <c r="J30" s="11"/>
      <c r="K30" s="11">
        <v>187000</v>
      </c>
      <c r="L30" s="12">
        <f t="shared" si="1"/>
        <v>32.574546719521052</v>
      </c>
    </row>
    <row r="31" spans="1:12" ht="13" x14ac:dyDescent="0.3">
      <c r="A31" s="10" t="s">
        <v>58</v>
      </c>
      <c r="B31" s="10" t="s">
        <v>59</v>
      </c>
      <c r="C31" s="10" t="s">
        <v>86</v>
      </c>
      <c r="D31" s="11">
        <f>'Borough staging'!K30</f>
        <v>322302</v>
      </c>
      <c r="E31" s="11">
        <v>2886.2032999999997</v>
      </c>
      <c r="F31" s="11">
        <v>2991.3436999999999</v>
      </c>
      <c r="G31" s="12">
        <f t="shared" si="0"/>
        <v>111.66988825769829</v>
      </c>
      <c r="H31" s="12">
        <f t="shared" si="2"/>
        <v>28.862032999999997</v>
      </c>
      <c r="I31" s="11">
        <f t="shared" si="3"/>
        <v>11166.988825769828</v>
      </c>
      <c r="J31" s="11"/>
      <c r="K31" s="11">
        <v>288300</v>
      </c>
      <c r="L31" s="12">
        <f t="shared" si="1"/>
        <v>99.889013362295032</v>
      </c>
    </row>
    <row r="32" spans="1:12" ht="13" x14ac:dyDescent="0.3">
      <c r="A32" s="10" t="s">
        <v>60</v>
      </c>
      <c r="B32" s="10" t="s">
        <v>61</v>
      </c>
      <c r="C32" s="10" t="s">
        <v>87</v>
      </c>
      <c r="D32" s="11">
        <f>'Borough staging'!K31</f>
        <v>207378</v>
      </c>
      <c r="E32" s="11">
        <v>4384.6980999999996</v>
      </c>
      <c r="F32" s="11">
        <v>4384.6980999999996</v>
      </c>
      <c r="G32" s="12">
        <f t="shared" si="0"/>
        <v>47.295844610145458</v>
      </c>
      <c r="H32" s="12">
        <f t="shared" si="2"/>
        <v>43.846981</v>
      </c>
      <c r="I32" s="11">
        <f t="shared" si="3"/>
        <v>4729.584461014545</v>
      </c>
      <c r="J32" s="11"/>
      <c r="K32" s="11">
        <v>190100</v>
      </c>
      <c r="L32" s="12">
        <f t="shared" si="1"/>
        <v>43.355322456522153</v>
      </c>
    </row>
    <row r="33" spans="1:12" ht="13" x14ac:dyDescent="0.3">
      <c r="A33" s="10" t="s">
        <v>62</v>
      </c>
      <c r="B33" s="10" t="s">
        <v>63</v>
      </c>
      <c r="C33" s="10" t="s">
        <v>86</v>
      </c>
      <c r="D33" s="11">
        <f>'Borough staging'!K32</f>
        <v>317203</v>
      </c>
      <c r="E33" s="11">
        <v>1978.1275999999998</v>
      </c>
      <c r="F33" s="11">
        <v>2157.9353000000001</v>
      </c>
      <c r="G33" s="12">
        <f t="shared" si="0"/>
        <v>160.35517627882047</v>
      </c>
      <c r="H33" s="12">
        <f t="shared" si="2"/>
        <v>19.781275999999998</v>
      </c>
      <c r="I33" s="11">
        <f t="shared" si="3"/>
        <v>16035.517627882045</v>
      </c>
      <c r="J33" s="11"/>
      <c r="K33" s="11">
        <v>254100</v>
      </c>
      <c r="L33" s="12">
        <f t="shared" si="1"/>
        <v>128.45480746540315</v>
      </c>
    </row>
    <row r="34" spans="1:12" ht="13" x14ac:dyDescent="0.3">
      <c r="A34" s="10" t="s">
        <v>64</v>
      </c>
      <c r="B34" s="10" t="s">
        <v>65</v>
      </c>
      <c r="C34" s="10" t="s">
        <v>87</v>
      </c>
      <c r="D34" s="11">
        <f>'Borough staging'!K33</f>
        <v>283524</v>
      </c>
      <c r="E34" s="11">
        <v>3880.7963</v>
      </c>
      <c r="F34" s="11">
        <v>3880.7963</v>
      </c>
      <c r="G34" s="12">
        <f t="shared" si="0"/>
        <v>73.058201998388839</v>
      </c>
      <c r="H34" s="12">
        <f t="shared" si="2"/>
        <v>38.807963000000001</v>
      </c>
      <c r="I34" s="11">
        <f t="shared" si="3"/>
        <v>7305.8201998388831</v>
      </c>
      <c r="J34" s="11"/>
      <c r="K34" s="11">
        <v>258200</v>
      </c>
      <c r="L34" s="12">
        <f t="shared" si="1"/>
        <v>66.532737108618662</v>
      </c>
    </row>
    <row r="35" spans="1:12" ht="13" x14ac:dyDescent="0.3">
      <c r="A35" s="10" t="s">
        <v>66</v>
      </c>
      <c r="B35" s="10" t="s">
        <v>67</v>
      </c>
      <c r="C35" s="10" t="s">
        <v>86</v>
      </c>
      <c r="D35" s="11">
        <f>'Borough staging'!K34</f>
        <v>324400</v>
      </c>
      <c r="E35" s="11">
        <v>3426.4169999999999</v>
      </c>
      <c r="F35" s="11">
        <v>3522.0166999999997</v>
      </c>
      <c r="G35" s="12">
        <f t="shared" si="0"/>
        <v>94.676158797951331</v>
      </c>
      <c r="H35" s="12">
        <f t="shared" si="2"/>
        <v>34.26417</v>
      </c>
      <c r="I35" s="11">
        <f t="shared" si="3"/>
        <v>9467.6158797951321</v>
      </c>
      <c r="J35" s="11"/>
      <c r="K35" s="11">
        <v>307000</v>
      </c>
      <c r="L35" s="12">
        <f t="shared" si="1"/>
        <v>89.597967789676503</v>
      </c>
    </row>
    <row r="36" spans="1:12" ht="13" x14ac:dyDescent="0.3">
      <c r="A36" s="10" t="s">
        <v>68</v>
      </c>
      <c r="B36" s="10" t="s">
        <v>69</v>
      </c>
      <c r="C36" s="10" t="s">
        <v>86</v>
      </c>
      <c r="D36" s="11">
        <f>'Borough staging'!K35</f>
        <v>254375</v>
      </c>
      <c r="E36" s="11">
        <v>2148.6980000000003</v>
      </c>
      <c r="F36" s="11">
        <v>2203.0060000000003</v>
      </c>
      <c r="G36" s="12">
        <f t="shared" si="0"/>
        <v>118.38564563284369</v>
      </c>
      <c r="H36" s="12">
        <f t="shared" si="2"/>
        <v>21.486980000000003</v>
      </c>
      <c r="I36" s="11">
        <f t="shared" si="3"/>
        <v>11838.56456328437</v>
      </c>
      <c r="J36" s="11"/>
      <c r="K36" s="11">
        <v>219400</v>
      </c>
      <c r="L36" s="12">
        <f t="shared" si="1"/>
        <v>102.10834654288317</v>
      </c>
    </row>
    <row r="37" spans="1:12" ht="13" x14ac:dyDescent="0.3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3" x14ac:dyDescent="0.3">
      <c r="A38" s="10" t="s">
        <v>72</v>
      </c>
      <c r="B38" s="10" t="s">
        <v>73</v>
      </c>
      <c r="C38" s="10"/>
      <c r="D38" s="11">
        <f>'Borough staging'!K37</f>
        <v>3624536</v>
      </c>
      <c r="E38" s="11">
        <v>31929.246000000003</v>
      </c>
      <c r="F38" s="11">
        <v>32796.29</v>
      </c>
      <c r="G38" s="12">
        <f>D38/E38</f>
        <v>113.51774482867525</v>
      </c>
      <c r="H38" s="12">
        <f t="shared" si="2"/>
        <v>319.29246000000001</v>
      </c>
      <c r="I38" s="11">
        <f t="shared" si="3"/>
        <v>11351.774482867526</v>
      </c>
      <c r="J38" s="11"/>
      <c r="K38" s="11">
        <v>3231900</v>
      </c>
      <c r="L38" s="12">
        <f>K38/E38</f>
        <v>101.22068025032598</v>
      </c>
    </row>
    <row r="39" spans="1:12" ht="13" x14ac:dyDescent="0.3">
      <c r="A39" s="10" t="s">
        <v>74</v>
      </c>
      <c r="B39" s="10" t="s">
        <v>75</v>
      </c>
      <c r="C39" s="10"/>
      <c r="D39" s="11">
        <f>'Borough staging'!K38</f>
        <v>5381816</v>
      </c>
      <c r="E39" s="11">
        <v>125423.59500000002</v>
      </c>
      <c r="F39" s="11">
        <v>126675.56800000001</v>
      </c>
      <c r="G39" s="12">
        <f>D39/E39</f>
        <v>42.909119292904968</v>
      </c>
      <c r="H39" s="12">
        <f t="shared" si="2"/>
        <v>1254.2359500000002</v>
      </c>
      <c r="I39" s="11">
        <f t="shared" si="3"/>
        <v>4290.911929290497</v>
      </c>
      <c r="J39" s="11"/>
      <c r="K39" s="11">
        <v>4942100</v>
      </c>
      <c r="L39" s="12">
        <f>K39/E39</f>
        <v>39.403271768760888</v>
      </c>
    </row>
    <row r="40" spans="1:12" ht="13" x14ac:dyDescent="0.3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3" x14ac:dyDescent="0.3">
      <c r="A41" s="13" t="s">
        <v>70</v>
      </c>
      <c r="B41" s="13" t="s">
        <v>71</v>
      </c>
      <c r="C41" s="13"/>
      <c r="D41" s="14">
        <f>'Borough staging'!K40</f>
        <v>9006352</v>
      </c>
      <c r="E41" s="14">
        <v>157214.71459999995</v>
      </c>
      <c r="F41" s="14">
        <v>159470.63779999997</v>
      </c>
      <c r="G41" s="15">
        <f>D41/E41</f>
        <v>57.286953215001432</v>
      </c>
      <c r="H41" s="15">
        <f t="shared" si="2"/>
        <v>1572.1471459999996</v>
      </c>
      <c r="I41" s="14">
        <f t="shared" si="3"/>
        <v>5728.6953215001431</v>
      </c>
      <c r="J41" s="14"/>
      <c r="K41" s="14">
        <v>8173900</v>
      </c>
      <c r="L41" s="15">
        <f>K41/E41</f>
        <v>51.991952666751224</v>
      </c>
    </row>
    <row r="44" spans="1:12" ht="78" x14ac:dyDescent="0.3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4" x14ac:dyDescent="0.3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 t="shared" ref="G45:G56" si="4">D45/E45</f>
        <v>3.068649147373061</v>
      </c>
      <c r="H45" s="12">
        <v>8592.862439999999</v>
      </c>
      <c r="I45" s="11">
        <f t="shared" ref="I45:I56" si="5">D45/H45</f>
        <v>306.86491473730615</v>
      </c>
    </row>
    <row r="46" spans="1:12" customFormat="1" ht="14" x14ac:dyDescent="0.3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 t="shared" si="4"/>
        <v>5.0958841948661036</v>
      </c>
      <c r="H46" s="12">
        <v>14167.557040000002</v>
      </c>
      <c r="I46" s="11">
        <f t="shared" si="5"/>
        <v>509.58841948661035</v>
      </c>
    </row>
    <row r="47" spans="1:12" customFormat="1" ht="14" x14ac:dyDescent="0.3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 t="shared" si="4"/>
        <v>3.5205654319263782</v>
      </c>
      <c r="H47" s="12">
        <v>15411.561309999997</v>
      </c>
      <c r="I47" s="11">
        <f t="shared" si="5"/>
        <v>352.05654319263783</v>
      </c>
    </row>
    <row r="48" spans="1:12" customFormat="1" ht="14" x14ac:dyDescent="0.3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 t="shared" si="4"/>
        <v>3.0233283574787806</v>
      </c>
      <c r="H48" s="12">
        <v>15626.608960000001</v>
      </c>
      <c r="I48" s="11">
        <f t="shared" si="5"/>
        <v>302.33283574787805</v>
      </c>
    </row>
    <row r="49" spans="1:9" customFormat="1" ht="14" x14ac:dyDescent="0.3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 t="shared" si="4"/>
        <v>4.4607975455995543</v>
      </c>
      <c r="H49" s="12">
        <v>13003.804680000001</v>
      </c>
      <c r="I49" s="11">
        <f t="shared" si="5"/>
        <v>446.0797545599554</v>
      </c>
    </row>
    <row r="50" spans="1:9" customFormat="1" ht="14" x14ac:dyDescent="0.3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 t="shared" si="4"/>
        <v>3.2137242296565374</v>
      </c>
      <c r="H50" s="12">
        <v>19076.129629999999</v>
      </c>
      <c r="I50" s="11">
        <f t="shared" si="5"/>
        <v>321.37242296565375</v>
      </c>
    </row>
    <row r="51" spans="1:9" customFormat="1" ht="14" x14ac:dyDescent="0.3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>D51/E51</f>
        <v>55.897388627769089</v>
      </c>
      <c r="H51" s="12">
        <f>E51/100</f>
        <v>1572.1471459999996</v>
      </c>
      <c r="I51" s="11">
        <f>D51/H51</f>
        <v>5589.7388627769087</v>
      </c>
    </row>
    <row r="52" spans="1:9" customFormat="1" ht="14" x14ac:dyDescent="0.3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 t="shared" si="4"/>
        <v>4.7615959990962109</v>
      </c>
      <c r="H52" s="12">
        <v>18956.452839999998</v>
      </c>
      <c r="I52" s="11">
        <f t="shared" si="5"/>
        <v>476.15959990962114</v>
      </c>
    </row>
    <row r="53" spans="1:9" customFormat="1" ht="14" x14ac:dyDescent="0.3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 t="shared" si="4"/>
        <v>2.3125220192196525</v>
      </c>
      <c r="H53" s="12">
        <v>23852.54261</v>
      </c>
      <c r="I53" s="11">
        <f t="shared" si="5"/>
        <v>231.25220192196525</v>
      </c>
    </row>
    <row r="54" spans="1:9" customFormat="1" ht="14" x14ac:dyDescent="0.3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 t="shared" si="4"/>
        <v>1.4981301726704996</v>
      </c>
      <c r="H54" s="12">
        <v>20780.236969999998</v>
      </c>
      <c r="I54" s="11">
        <f t="shared" si="5"/>
        <v>149.81301726704999</v>
      </c>
    </row>
    <row r="55" spans="1:9" customFormat="1" ht="14" x14ac:dyDescent="0.3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 t="shared" si="4"/>
        <v>4.242914819209255</v>
      </c>
      <c r="H55" s="12">
        <v>130259.666656</v>
      </c>
      <c r="I55" s="11">
        <f t="shared" si="5"/>
        <v>424.29148192092543</v>
      </c>
    </row>
    <row r="56" spans="1:9" customFormat="1" ht="14" x14ac:dyDescent="0.3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 t="shared" si="4"/>
        <v>3.8652843121882303</v>
      </c>
      <c r="H56" s="12">
        <v>151039.90362599998</v>
      </c>
      <c r="I56" s="11">
        <f t="shared" si="5"/>
        <v>386.52843121882307</v>
      </c>
    </row>
  </sheetData>
  <mergeCells count="1">
    <mergeCell ref="D1:E1"/>
  </mergeCells>
  <phoneticPr fontId="31" type="noConversion"/>
  <conditionalFormatting sqref="A45:I56">
    <cfRule type="expression" dxfId="10" priority="2" stopIfTrue="1">
      <formula>MOD(ROW(),2)=0</formula>
    </cfRule>
    <cfRule type="expression" dxfId="9" priority="3" stopIfTrue="1">
      <formula>MOD(ROW(),2)=1</formula>
    </cfRule>
  </conditionalFormatting>
  <conditionalFormatting sqref="A4:L41">
    <cfRule type="expression" dxfId="8" priority="7" stopIfTrue="1">
      <formula>MOD(ROW(),2)=0</formula>
    </cfRule>
    <cfRule type="expression" dxfId="7" priority="8" stopIfTrue="1">
      <formula>MOD(ROW(),2)=1</formula>
    </cfRule>
  </conditionalFormatting>
  <conditionalFormatting sqref="B44">
    <cfRule type="cellIs" dxfId="6" priority="1" stopIfTrue="1" operator="lessThan">
      <formula>0</formula>
    </cfRule>
  </conditionalFormatting>
  <conditionalFormatting sqref="B2:C2">
    <cfRule type="cellIs" dxfId="5" priority="6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sqref="E1:F1"/>
    </sheetView>
  </sheetViews>
  <sheetFormatPr defaultColWidth="9.08203125" defaultRowHeight="12.5" x14ac:dyDescent="0.25"/>
  <cols>
    <col min="1" max="1" width="10.33203125" style="21" customWidth="1"/>
    <col min="2" max="3" width="17.9140625" style="21" customWidth="1"/>
    <col min="4" max="8" width="11.6640625" style="21" customWidth="1"/>
    <col min="9" max="9" width="5.6640625" style="21" customWidth="1"/>
    <col min="10" max="10" width="13.4140625" style="21" customWidth="1"/>
    <col min="11" max="11" width="12.6640625" style="21" customWidth="1"/>
    <col min="12" max="16384" width="9.08203125" style="21"/>
  </cols>
  <sheetData>
    <row r="1" spans="1:11" s="16" customFormat="1" ht="15.5" x14ac:dyDescent="0.35">
      <c r="B1" s="17" t="s">
        <v>76</v>
      </c>
      <c r="C1" s="17"/>
      <c r="D1" s="18"/>
      <c r="E1" s="31">
        <v>2021</v>
      </c>
      <c r="F1" s="32"/>
    </row>
    <row r="2" spans="1:11" ht="39" x14ac:dyDescent="0.3">
      <c r="A2" s="19" t="s">
        <v>1342</v>
      </c>
      <c r="B2" s="19" t="s">
        <v>1343</v>
      </c>
      <c r="C2" s="19" t="s">
        <v>112</v>
      </c>
      <c r="D2" s="20" t="s">
        <v>3</v>
      </c>
      <c r="E2" s="20" t="s">
        <v>114</v>
      </c>
      <c r="F2" s="20" t="s">
        <v>83</v>
      </c>
      <c r="G2" s="20" t="s">
        <v>82</v>
      </c>
      <c r="H2" s="20" t="s">
        <v>84</v>
      </c>
      <c r="J2" s="20" t="s">
        <v>85</v>
      </c>
      <c r="K2" s="20" t="s">
        <v>82</v>
      </c>
    </row>
    <row r="3" spans="1:11" ht="13" x14ac:dyDescent="0.3">
      <c r="A3" s="10" t="s">
        <v>4</v>
      </c>
      <c r="B3" s="10" t="s">
        <v>5</v>
      </c>
      <c r="C3" s="10" t="s">
        <v>5</v>
      </c>
      <c r="D3" s="23">
        <f>'Ward staging'!K3</f>
        <v>8164</v>
      </c>
      <c r="E3" s="22">
        <v>315.10000000000002</v>
      </c>
      <c r="F3" s="12">
        <f t="shared" ref="F3:F66" si="0">E3/100</f>
        <v>3.1510000000000002</v>
      </c>
      <c r="G3" s="12">
        <f>D3/E3</f>
        <v>25.909235163440176</v>
      </c>
      <c r="H3" s="11">
        <f>D3/F3</f>
        <v>2590.9235163440176</v>
      </c>
      <c r="I3" s="12"/>
      <c r="J3" s="11">
        <v>7375</v>
      </c>
      <c r="K3" s="12">
        <v>23.405268168835288</v>
      </c>
    </row>
    <row r="4" spans="1:11" ht="13" x14ac:dyDescent="0.3">
      <c r="A4" s="10" t="s">
        <v>115</v>
      </c>
      <c r="B4" s="10" t="s">
        <v>116</v>
      </c>
      <c r="C4" s="10" t="s">
        <v>7</v>
      </c>
      <c r="D4" s="23">
        <f>'Ward staging'!K4</f>
        <v>16938</v>
      </c>
      <c r="E4" s="22">
        <v>127.9</v>
      </c>
      <c r="F4" s="12">
        <f t="shared" si="0"/>
        <v>1.2790000000000001</v>
      </c>
      <c r="G4" s="12">
        <f t="shared" ref="G4:G67" si="1">D4/E4</f>
        <v>132.43158717748241</v>
      </c>
      <c r="H4" s="11">
        <f t="shared" ref="H4:H67" si="2">D4/F4</f>
        <v>13243.15871774824</v>
      </c>
      <c r="I4" s="12"/>
      <c r="J4" s="11">
        <v>12786</v>
      </c>
      <c r="K4" s="12">
        <v>99.968725566849102</v>
      </c>
    </row>
    <row r="5" spans="1:11" ht="13" x14ac:dyDescent="0.3">
      <c r="A5" s="10" t="s">
        <v>117</v>
      </c>
      <c r="B5" s="10" t="s">
        <v>118</v>
      </c>
      <c r="C5" s="10" t="s">
        <v>7</v>
      </c>
      <c r="D5" s="23">
        <f>'Ward staging'!K5</f>
        <v>11323</v>
      </c>
      <c r="E5" s="22">
        <v>136.1</v>
      </c>
      <c r="F5" s="12">
        <f t="shared" si="0"/>
        <v>1.361</v>
      </c>
      <c r="G5" s="12">
        <f t="shared" si="1"/>
        <v>83.196179279941219</v>
      </c>
      <c r="H5" s="11">
        <f t="shared" si="2"/>
        <v>8319.6179279941225</v>
      </c>
      <c r="I5" s="12"/>
      <c r="J5" s="11">
        <v>10385</v>
      </c>
      <c r="K5" s="12">
        <v>76.304188096987517</v>
      </c>
    </row>
    <row r="6" spans="1:11" ht="13" x14ac:dyDescent="0.3">
      <c r="A6" s="10" t="s">
        <v>119</v>
      </c>
      <c r="B6" s="10" t="s">
        <v>120</v>
      </c>
      <c r="C6" s="10" t="s">
        <v>7</v>
      </c>
      <c r="D6" s="23">
        <f>'Ward staging'!K6</f>
        <v>14891</v>
      </c>
      <c r="E6" s="22">
        <v>128.4</v>
      </c>
      <c r="F6" s="12">
        <f t="shared" si="0"/>
        <v>1.284</v>
      </c>
      <c r="G6" s="12">
        <f t="shared" si="1"/>
        <v>115.97352024922118</v>
      </c>
      <c r="H6" s="11">
        <f t="shared" si="2"/>
        <v>11597.352024922118</v>
      </c>
      <c r="I6" s="12"/>
      <c r="J6" s="11">
        <v>11545</v>
      </c>
      <c r="K6" s="12">
        <v>89.914330218068528</v>
      </c>
    </row>
    <row r="7" spans="1:11" ht="13" x14ac:dyDescent="0.3">
      <c r="A7" s="10" t="s">
        <v>121</v>
      </c>
      <c r="B7" s="10" t="s">
        <v>122</v>
      </c>
      <c r="C7" s="10" t="s">
        <v>7</v>
      </c>
      <c r="D7" s="23">
        <f>'Ward staging'!K7</f>
        <v>11297</v>
      </c>
      <c r="E7" s="22">
        <v>338</v>
      </c>
      <c r="F7" s="12">
        <f t="shared" si="0"/>
        <v>3.38</v>
      </c>
      <c r="G7" s="12">
        <f t="shared" si="1"/>
        <v>33.42307692307692</v>
      </c>
      <c r="H7" s="11">
        <f t="shared" si="2"/>
        <v>3342.3076923076924</v>
      </c>
      <c r="I7" s="12"/>
      <c r="J7" s="11">
        <v>10021</v>
      </c>
      <c r="K7" s="12">
        <v>29.647928994082839</v>
      </c>
    </row>
    <row r="8" spans="1:11" ht="13" x14ac:dyDescent="0.3">
      <c r="A8" s="10" t="s">
        <v>123</v>
      </c>
      <c r="B8" s="10" t="s">
        <v>124</v>
      </c>
      <c r="C8" s="10" t="s">
        <v>7</v>
      </c>
      <c r="D8" s="23">
        <f>'Ward staging'!K8</f>
        <v>11032</v>
      </c>
      <c r="E8" s="22">
        <v>345.4</v>
      </c>
      <c r="F8" s="12">
        <f t="shared" si="0"/>
        <v>3.4539999999999997</v>
      </c>
      <c r="G8" s="12">
        <f t="shared" si="1"/>
        <v>31.939779965257674</v>
      </c>
      <c r="H8" s="11">
        <f t="shared" si="2"/>
        <v>3193.9779965257676</v>
      </c>
      <c r="I8" s="12"/>
      <c r="J8" s="11">
        <v>10506</v>
      </c>
      <c r="K8" s="12">
        <v>30.416907932831503</v>
      </c>
    </row>
    <row r="9" spans="1:11" ht="13" x14ac:dyDescent="0.3">
      <c r="A9" s="10" t="s">
        <v>125</v>
      </c>
      <c r="B9" s="10" t="s">
        <v>126</v>
      </c>
      <c r="C9" s="10" t="s">
        <v>7</v>
      </c>
      <c r="D9" s="23">
        <f>'Ward staging'!K9</f>
        <v>12299</v>
      </c>
      <c r="E9" s="22">
        <v>144.5</v>
      </c>
      <c r="F9" s="12">
        <f t="shared" si="0"/>
        <v>1.4450000000000001</v>
      </c>
      <c r="G9" s="12">
        <f t="shared" si="1"/>
        <v>85.114186851211073</v>
      </c>
      <c r="H9" s="11">
        <f t="shared" si="2"/>
        <v>8511.418685121107</v>
      </c>
      <c r="I9" s="12"/>
      <c r="J9" s="11">
        <v>11624</v>
      </c>
      <c r="K9" s="12">
        <v>80.44290657439447</v>
      </c>
    </row>
    <row r="10" spans="1:11" ht="13" x14ac:dyDescent="0.3">
      <c r="A10" s="10" t="s">
        <v>127</v>
      </c>
      <c r="B10" s="10" t="s">
        <v>128</v>
      </c>
      <c r="C10" s="10" t="s">
        <v>7</v>
      </c>
      <c r="D10" s="23">
        <f>'Ward staging'!K10</f>
        <v>16601</v>
      </c>
      <c r="E10" s="22">
        <v>113.4</v>
      </c>
      <c r="F10" s="12">
        <f t="shared" si="0"/>
        <v>1.1340000000000001</v>
      </c>
      <c r="G10" s="12">
        <f t="shared" si="1"/>
        <v>146.39329805996471</v>
      </c>
      <c r="H10" s="11">
        <f t="shared" si="2"/>
        <v>14639.329805996471</v>
      </c>
      <c r="I10" s="12"/>
      <c r="J10" s="11">
        <v>12452</v>
      </c>
      <c r="K10" s="12">
        <v>109.80599647266314</v>
      </c>
    </row>
    <row r="11" spans="1:11" ht="13" x14ac:dyDescent="0.3">
      <c r="A11" s="10" t="s">
        <v>129</v>
      </c>
      <c r="B11" s="10" t="s">
        <v>130</v>
      </c>
      <c r="C11" s="10" t="s">
        <v>7</v>
      </c>
      <c r="D11" s="23">
        <f>'Ward staging'!K11</f>
        <v>12533</v>
      </c>
      <c r="E11" s="22">
        <v>128</v>
      </c>
      <c r="F11" s="12">
        <f t="shared" si="0"/>
        <v>1.28</v>
      </c>
      <c r="G11" s="12">
        <f t="shared" si="1"/>
        <v>97.9140625</v>
      </c>
      <c r="H11" s="11">
        <f t="shared" si="2"/>
        <v>9791.40625</v>
      </c>
      <c r="I11" s="12"/>
      <c r="J11" s="11">
        <v>11267</v>
      </c>
      <c r="K11" s="12">
        <v>88.0234375</v>
      </c>
    </row>
    <row r="12" spans="1:11" ht="13" x14ac:dyDescent="0.3">
      <c r="A12" s="10" t="s">
        <v>131</v>
      </c>
      <c r="B12" s="10" t="s">
        <v>132</v>
      </c>
      <c r="C12" s="10" t="s">
        <v>7</v>
      </c>
      <c r="D12" s="23">
        <f>'Ward staging'!K12</f>
        <v>11893</v>
      </c>
      <c r="E12" s="22">
        <v>200.5</v>
      </c>
      <c r="F12" s="12">
        <f t="shared" si="0"/>
        <v>2.0049999999999999</v>
      </c>
      <c r="G12" s="12">
        <f t="shared" si="1"/>
        <v>59.316708229426432</v>
      </c>
      <c r="H12" s="11">
        <f t="shared" si="2"/>
        <v>5931.670822942644</v>
      </c>
      <c r="I12" s="12"/>
      <c r="J12" s="11">
        <v>10786</v>
      </c>
      <c r="K12" s="12">
        <v>53.795511221945134</v>
      </c>
    </row>
    <row r="13" spans="1:11" ht="13" x14ac:dyDescent="0.3">
      <c r="A13" s="10" t="s">
        <v>133</v>
      </c>
      <c r="B13" s="10" t="s">
        <v>134</v>
      </c>
      <c r="C13" s="10" t="s">
        <v>7</v>
      </c>
      <c r="D13" s="23">
        <f>'Ward staging'!K13</f>
        <v>12223</v>
      </c>
      <c r="E13" s="22">
        <v>164</v>
      </c>
      <c r="F13" s="12">
        <f t="shared" si="0"/>
        <v>1.64</v>
      </c>
      <c r="G13" s="12">
        <f t="shared" si="1"/>
        <v>74.530487804878049</v>
      </c>
      <c r="H13" s="11">
        <f t="shared" si="2"/>
        <v>7453.0487804878057</v>
      </c>
      <c r="I13" s="12"/>
      <c r="J13" s="11">
        <v>11478</v>
      </c>
      <c r="K13" s="12">
        <v>69.987804878048777</v>
      </c>
    </row>
    <row r="14" spans="1:11" ht="13" x14ac:dyDescent="0.3">
      <c r="A14" s="10" t="s">
        <v>135</v>
      </c>
      <c r="B14" s="10" t="s">
        <v>136</v>
      </c>
      <c r="C14" s="10" t="s">
        <v>7</v>
      </c>
      <c r="D14" s="23">
        <f>'Ward staging'!K14</f>
        <v>11349</v>
      </c>
      <c r="E14" s="22">
        <v>185.1</v>
      </c>
      <c r="F14" s="12">
        <f t="shared" si="0"/>
        <v>1.851</v>
      </c>
      <c r="G14" s="12">
        <f t="shared" si="1"/>
        <v>61.312803889789308</v>
      </c>
      <c r="H14" s="11">
        <f t="shared" si="2"/>
        <v>6131.2803889789302</v>
      </c>
      <c r="I14" s="12"/>
      <c r="J14" s="11">
        <v>10342</v>
      </c>
      <c r="K14" s="12">
        <v>55.872501350621285</v>
      </c>
    </row>
    <row r="15" spans="1:11" ht="13" x14ac:dyDescent="0.3">
      <c r="A15" s="10" t="s">
        <v>137</v>
      </c>
      <c r="B15" s="10" t="s">
        <v>138</v>
      </c>
      <c r="C15" s="10" t="s">
        <v>7</v>
      </c>
      <c r="D15" s="23">
        <f>'Ward staging'!K15</f>
        <v>10387</v>
      </c>
      <c r="E15" s="22">
        <v>124.3</v>
      </c>
      <c r="F15" s="12">
        <f t="shared" si="0"/>
        <v>1.2429999999999999</v>
      </c>
      <c r="G15" s="12">
        <f t="shared" si="1"/>
        <v>83.563958165728081</v>
      </c>
      <c r="H15" s="11">
        <f t="shared" si="2"/>
        <v>8356.3958165728091</v>
      </c>
      <c r="I15" s="12"/>
      <c r="J15" s="11">
        <v>9839</v>
      </c>
      <c r="K15" s="12">
        <v>79.155269509251809</v>
      </c>
    </row>
    <row r="16" spans="1:11" ht="13" x14ac:dyDescent="0.3">
      <c r="A16" s="10" t="s">
        <v>139</v>
      </c>
      <c r="B16" s="10" t="s">
        <v>140</v>
      </c>
      <c r="C16" s="10" t="s">
        <v>7</v>
      </c>
      <c r="D16" s="23">
        <f>'Ward staging'!K16</f>
        <v>13481</v>
      </c>
      <c r="E16" s="22">
        <v>355.2</v>
      </c>
      <c r="F16" s="12">
        <f t="shared" si="0"/>
        <v>3.552</v>
      </c>
      <c r="G16" s="12">
        <f t="shared" si="1"/>
        <v>37.953265765765764</v>
      </c>
      <c r="H16" s="11">
        <f t="shared" si="2"/>
        <v>3795.3265765765764</v>
      </c>
      <c r="I16" s="12"/>
      <c r="J16" s="11">
        <v>10923</v>
      </c>
      <c r="K16" s="12">
        <v>30.751689189189189</v>
      </c>
    </row>
    <row r="17" spans="1:11" ht="13" x14ac:dyDescent="0.3">
      <c r="A17" s="10" t="s">
        <v>141</v>
      </c>
      <c r="B17" s="10" t="s">
        <v>142</v>
      </c>
      <c r="C17" s="10" t="s">
        <v>7</v>
      </c>
      <c r="D17" s="23">
        <f>'Ward staging'!K17</f>
        <v>19600</v>
      </c>
      <c r="E17" s="22">
        <v>788.4</v>
      </c>
      <c r="F17" s="12">
        <f t="shared" si="0"/>
        <v>7.8839999999999995</v>
      </c>
      <c r="G17" s="12">
        <f t="shared" si="1"/>
        <v>24.860476915271438</v>
      </c>
      <c r="H17" s="11">
        <f t="shared" si="2"/>
        <v>2486.0476915271438</v>
      </c>
      <c r="I17" s="12"/>
      <c r="J17" s="11">
        <v>10728</v>
      </c>
      <c r="K17" s="12">
        <v>13.607305936073059</v>
      </c>
    </row>
    <row r="18" spans="1:11" ht="13" x14ac:dyDescent="0.3">
      <c r="A18" s="10" t="s">
        <v>143</v>
      </c>
      <c r="B18" s="10" t="s">
        <v>144</v>
      </c>
      <c r="C18" s="10" t="s">
        <v>7</v>
      </c>
      <c r="D18" s="23">
        <f>'Ward staging'!K18</f>
        <v>11757</v>
      </c>
      <c r="E18" s="22">
        <v>129.30000000000001</v>
      </c>
      <c r="F18" s="12">
        <f t="shared" si="0"/>
        <v>1.2930000000000001</v>
      </c>
      <c r="G18" s="12">
        <f t="shared" si="1"/>
        <v>90.928074245939669</v>
      </c>
      <c r="H18" s="11">
        <f t="shared" si="2"/>
        <v>9092.8074245939661</v>
      </c>
      <c r="I18" s="12"/>
      <c r="J18" s="11">
        <v>9867</v>
      </c>
      <c r="K18" s="12">
        <v>76.310904872389784</v>
      </c>
    </row>
    <row r="19" spans="1:11" ht="13" x14ac:dyDescent="0.3">
      <c r="A19" s="10" t="s">
        <v>145</v>
      </c>
      <c r="B19" s="10" t="s">
        <v>146</v>
      </c>
      <c r="C19" s="10" t="s">
        <v>7</v>
      </c>
      <c r="D19" s="23">
        <f>'Ward staging'!K19</f>
        <v>11121</v>
      </c>
      <c r="E19" s="22">
        <v>214</v>
      </c>
      <c r="F19" s="12">
        <f t="shared" si="0"/>
        <v>2.14</v>
      </c>
      <c r="G19" s="12">
        <f t="shared" si="1"/>
        <v>51.967289719626166</v>
      </c>
      <c r="H19" s="11">
        <f t="shared" si="2"/>
        <v>5196.7289719626169</v>
      </c>
      <c r="I19" s="12"/>
      <c r="J19" s="11">
        <v>10787</v>
      </c>
      <c r="K19" s="12">
        <v>50.40654205607477</v>
      </c>
    </row>
    <row r="20" spans="1:11" ht="13" x14ac:dyDescent="0.3">
      <c r="A20" s="10" t="s">
        <v>147</v>
      </c>
      <c r="B20" s="10" t="s">
        <v>148</v>
      </c>
      <c r="C20" s="10" t="s">
        <v>7</v>
      </c>
      <c r="D20" s="23">
        <f>'Ward staging'!K20</f>
        <v>12771</v>
      </c>
      <c r="E20" s="22">
        <v>155.4</v>
      </c>
      <c r="F20" s="12">
        <f t="shared" si="0"/>
        <v>1.554</v>
      </c>
      <c r="G20" s="12">
        <f t="shared" si="1"/>
        <v>82.181467181467184</v>
      </c>
      <c r="H20" s="11">
        <f t="shared" si="2"/>
        <v>8218.1467181467178</v>
      </c>
      <c r="I20" s="12"/>
      <c r="J20" s="11">
        <v>10575</v>
      </c>
      <c r="K20" s="12">
        <v>68.050193050193045</v>
      </c>
    </row>
    <row r="21" spans="1:11" ht="13" x14ac:dyDescent="0.3">
      <c r="A21" s="10" t="s">
        <v>149</v>
      </c>
      <c r="B21" s="10" t="s">
        <v>150</v>
      </c>
      <c r="C21" s="10" t="s">
        <v>9</v>
      </c>
      <c r="D21" s="23">
        <f>'Ward staging'!K21</f>
        <v>16821</v>
      </c>
      <c r="E21" s="22">
        <v>317.39999999999998</v>
      </c>
      <c r="F21" s="12">
        <f t="shared" si="0"/>
        <v>3.1739999999999999</v>
      </c>
      <c r="G21" s="12">
        <f t="shared" si="1"/>
        <v>52.996219281663521</v>
      </c>
      <c r="H21" s="11">
        <f t="shared" si="2"/>
        <v>5299.6219281663516</v>
      </c>
      <c r="I21" s="12"/>
      <c r="J21" s="11">
        <v>16394.000000000004</v>
      </c>
      <c r="K21" s="12">
        <v>51.650913673597998</v>
      </c>
    </row>
    <row r="22" spans="1:11" ht="13" x14ac:dyDescent="0.3">
      <c r="A22" s="10" t="s">
        <v>151</v>
      </c>
      <c r="B22" s="10" t="s">
        <v>152</v>
      </c>
      <c r="C22" s="10" t="s">
        <v>9</v>
      </c>
      <c r="D22" s="23">
        <f>'Ward staging'!K22</f>
        <v>20247</v>
      </c>
      <c r="E22" s="22">
        <v>206.4</v>
      </c>
      <c r="F22" s="12">
        <f t="shared" si="0"/>
        <v>2.0640000000000001</v>
      </c>
      <c r="G22" s="12">
        <f t="shared" si="1"/>
        <v>98.095930232558132</v>
      </c>
      <c r="H22" s="11">
        <f t="shared" si="2"/>
        <v>9809.593023255813</v>
      </c>
      <c r="I22" s="12"/>
      <c r="J22" s="11">
        <v>18217.000000000004</v>
      </c>
      <c r="K22" s="12">
        <v>88.260658914728694</v>
      </c>
    </row>
    <row r="23" spans="1:11" ht="13" x14ac:dyDescent="0.3">
      <c r="A23" s="10" t="s">
        <v>153</v>
      </c>
      <c r="B23" s="10" t="s">
        <v>154</v>
      </c>
      <c r="C23" s="10" t="s">
        <v>9</v>
      </c>
      <c r="D23" s="23">
        <f>'Ward staging'!K23</f>
        <v>22806</v>
      </c>
      <c r="E23" s="22">
        <v>308.89999999999998</v>
      </c>
      <c r="F23" s="12">
        <f t="shared" si="0"/>
        <v>3.089</v>
      </c>
      <c r="G23" s="12">
        <f t="shared" si="1"/>
        <v>73.829718355454844</v>
      </c>
      <c r="H23" s="11">
        <f t="shared" si="2"/>
        <v>7382.9718355454843</v>
      </c>
      <c r="I23" s="12"/>
      <c r="J23" s="11">
        <v>20049</v>
      </c>
      <c r="K23" s="12">
        <v>64.904499838135322</v>
      </c>
    </row>
    <row r="24" spans="1:11" ht="13" x14ac:dyDescent="0.3">
      <c r="A24" s="10" t="s">
        <v>155</v>
      </c>
      <c r="B24" s="10" t="s">
        <v>156</v>
      </c>
      <c r="C24" s="10" t="s">
        <v>9</v>
      </c>
      <c r="D24" s="23">
        <f>'Ward staging'!K24</f>
        <v>31874</v>
      </c>
      <c r="E24" s="22">
        <v>264.2</v>
      </c>
      <c r="F24" s="12">
        <f t="shared" si="0"/>
        <v>2.6419999999999999</v>
      </c>
      <c r="G24" s="12">
        <f t="shared" si="1"/>
        <v>120.64345193035579</v>
      </c>
      <c r="H24" s="11">
        <f t="shared" si="2"/>
        <v>12064.34519303558</v>
      </c>
      <c r="I24" s="12"/>
      <c r="J24" s="11">
        <v>17098</v>
      </c>
      <c r="K24" s="12">
        <v>64.716124148372444</v>
      </c>
    </row>
    <row r="25" spans="1:11" ht="13" x14ac:dyDescent="0.3">
      <c r="A25" s="10" t="s">
        <v>157</v>
      </c>
      <c r="B25" s="10" t="s">
        <v>158</v>
      </c>
      <c r="C25" s="10" t="s">
        <v>9</v>
      </c>
      <c r="D25" s="23">
        <f>'Ward staging'!K25</f>
        <v>17846</v>
      </c>
      <c r="E25" s="22">
        <v>272</v>
      </c>
      <c r="F25" s="12">
        <f t="shared" si="0"/>
        <v>2.72</v>
      </c>
      <c r="G25" s="12">
        <f t="shared" si="1"/>
        <v>65.610294117647058</v>
      </c>
      <c r="H25" s="11">
        <f t="shared" si="2"/>
        <v>6561.0294117647054</v>
      </c>
      <c r="I25" s="12"/>
      <c r="J25" s="11">
        <v>17250</v>
      </c>
      <c r="K25" s="12">
        <v>63.419117647058826</v>
      </c>
    </row>
    <row r="26" spans="1:11" ht="13" x14ac:dyDescent="0.3">
      <c r="A26" s="10" t="s">
        <v>159</v>
      </c>
      <c r="B26" s="10" t="s">
        <v>160</v>
      </c>
      <c r="C26" s="10" t="s">
        <v>9</v>
      </c>
      <c r="D26" s="23">
        <f>'Ward staging'!K26</f>
        <v>17525</v>
      </c>
      <c r="E26" s="22">
        <v>375.2</v>
      </c>
      <c r="F26" s="12">
        <f t="shared" si="0"/>
        <v>3.7519999999999998</v>
      </c>
      <c r="G26" s="12">
        <f t="shared" si="1"/>
        <v>46.708422174840088</v>
      </c>
      <c r="H26" s="11">
        <f t="shared" si="2"/>
        <v>4670.8422174840089</v>
      </c>
      <c r="I26" s="12"/>
      <c r="J26" s="11">
        <v>16136.999999999998</v>
      </c>
      <c r="K26" s="12">
        <v>43.009061833688698</v>
      </c>
    </row>
    <row r="27" spans="1:11" ht="13" x14ac:dyDescent="0.3">
      <c r="A27" s="10" t="s">
        <v>161</v>
      </c>
      <c r="B27" s="10" t="s">
        <v>162</v>
      </c>
      <c r="C27" s="10" t="s">
        <v>9</v>
      </c>
      <c r="D27" s="23">
        <f>'Ward staging'!K27</f>
        <v>17356</v>
      </c>
      <c r="E27" s="22">
        <v>252.4</v>
      </c>
      <c r="F27" s="12">
        <f t="shared" si="0"/>
        <v>2.524</v>
      </c>
      <c r="G27" s="12">
        <f t="shared" si="1"/>
        <v>68.763866877971466</v>
      </c>
      <c r="H27" s="11">
        <f t="shared" si="2"/>
        <v>6876.3866877971477</v>
      </c>
      <c r="I27" s="12"/>
      <c r="J27" s="11">
        <v>15988.999999999996</v>
      </c>
      <c r="K27" s="12">
        <v>63.347860538827241</v>
      </c>
    </row>
    <row r="28" spans="1:11" ht="13" x14ac:dyDescent="0.3">
      <c r="A28" s="10" t="s">
        <v>163</v>
      </c>
      <c r="B28" s="10" t="s">
        <v>164</v>
      </c>
      <c r="C28" s="10" t="s">
        <v>9</v>
      </c>
      <c r="D28" s="23">
        <f>'Ward staging'!K28</f>
        <v>21290</v>
      </c>
      <c r="E28" s="22">
        <v>556</v>
      </c>
      <c r="F28" s="12">
        <f t="shared" si="0"/>
        <v>5.56</v>
      </c>
      <c r="G28" s="12">
        <f t="shared" si="1"/>
        <v>38.291366906474821</v>
      </c>
      <c r="H28" s="11">
        <f t="shared" si="2"/>
        <v>3829.1366906474823</v>
      </c>
      <c r="I28" s="12"/>
      <c r="J28" s="11">
        <v>16728</v>
      </c>
      <c r="K28" s="12">
        <v>30.086330935251798</v>
      </c>
    </row>
    <row r="29" spans="1:11" ht="13" x14ac:dyDescent="0.3">
      <c r="A29" s="10" t="s">
        <v>165</v>
      </c>
      <c r="B29" s="10" t="s">
        <v>166</v>
      </c>
      <c r="C29" s="10" t="s">
        <v>9</v>
      </c>
      <c r="D29" s="23">
        <f>'Ward staging'!K29</f>
        <v>17111</v>
      </c>
      <c r="E29" s="22">
        <v>270.89999999999998</v>
      </c>
      <c r="F29" s="12">
        <f t="shared" si="0"/>
        <v>2.7089999999999996</v>
      </c>
      <c r="G29" s="12">
        <f t="shared" si="1"/>
        <v>63.163528977482471</v>
      </c>
      <c r="H29" s="11">
        <f t="shared" si="2"/>
        <v>6316.3528977482474</v>
      </c>
      <c r="I29" s="12"/>
      <c r="J29" s="11">
        <v>15715</v>
      </c>
      <c r="K29" s="12">
        <v>58.010335917312666</v>
      </c>
    </row>
    <row r="30" spans="1:11" ht="13" x14ac:dyDescent="0.3">
      <c r="A30" s="10" t="s">
        <v>167</v>
      </c>
      <c r="B30" s="10" t="s">
        <v>168</v>
      </c>
      <c r="C30" s="10" t="s">
        <v>9</v>
      </c>
      <c r="D30" s="23">
        <f>'Ward staging'!K30</f>
        <v>16862</v>
      </c>
      <c r="E30" s="22">
        <v>473.1</v>
      </c>
      <c r="F30" s="12">
        <f t="shared" si="0"/>
        <v>4.7309999999999999</v>
      </c>
      <c r="G30" s="12">
        <f t="shared" si="1"/>
        <v>35.64151342210949</v>
      </c>
      <c r="H30" s="11">
        <f t="shared" si="2"/>
        <v>3564.1513422109492</v>
      </c>
      <c r="I30" s="12"/>
      <c r="J30" s="11">
        <v>15929</v>
      </c>
      <c r="K30" s="12">
        <v>33.669414500105681</v>
      </c>
    </row>
    <row r="31" spans="1:11" ht="13" x14ac:dyDescent="0.3">
      <c r="A31" s="10" t="s">
        <v>169</v>
      </c>
      <c r="B31" s="10" t="s">
        <v>170</v>
      </c>
      <c r="C31" s="10" t="s">
        <v>9</v>
      </c>
      <c r="D31" s="23">
        <f>'Ward staging'!K31</f>
        <v>23177</v>
      </c>
      <c r="E31" s="22">
        <v>297.8</v>
      </c>
      <c r="F31" s="12">
        <f t="shared" si="0"/>
        <v>2.9780000000000002</v>
      </c>
      <c r="G31" s="12">
        <f t="shared" si="1"/>
        <v>77.827400940228344</v>
      </c>
      <c r="H31" s="11">
        <f t="shared" si="2"/>
        <v>7782.7400940228335</v>
      </c>
      <c r="I31" s="12"/>
      <c r="J31" s="11">
        <v>18818</v>
      </c>
      <c r="K31" s="12">
        <v>63.190060443250502</v>
      </c>
    </row>
    <row r="32" spans="1:11" ht="13" x14ac:dyDescent="0.3">
      <c r="A32" s="10" t="s">
        <v>171</v>
      </c>
      <c r="B32" s="10" t="s">
        <v>172</v>
      </c>
      <c r="C32" s="10" t="s">
        <v>9</v>
      </c>
      <c r="D32" s="23">
        <f>'Ward staging'!K32</f>
        <v>18698</v>
      </c>
      <c r="E32" s="22">
        <v>542.20000000000005</v>
      </c>
      <c r="F32" s="12">
        <f t="shared" si="0"/>
        <v>5.4220000000000006</v>
      </c>
      <c r="G32" s="12">
        <f t="shared" si="1"/>
        <v>34.485429730726665</v>
      </c>
      <c r="H32" s="11">
        <f t="shared" si="2"/>
        <v>3448.5429730726664</v>
      </c>
      <c r="I32" s="12"/>
      <c r="J32" s="11">
        <v>17437</v>
      </c>
      <c r="K32" s="12">
        <v>32.159719660641827</v>
      </c>
    </row>
    <row r="33" spans="1:11" ht="13" x14ac:dyDescent="0.3">
      <c r="A33" s="10" t="s">
        <v>173</v>
      </c>
      <c r="B33" s="10" t="s">
        <v>174</v>
      </c>
      <c r="C33" s="10" t="s">
        <v>9</v>
      </c>
      <c r="D33" s="23">
        <f>'Ward staging'!K33</f>
        <v>20206</v>
      </c>
      <c r="E33" s="22">
        <v>284</v>
      </c>
      <c r="F33" s="12">
        <f t="shared" si="0"/>
        <v>2.84</v>
      </c>
      <c r="G33" s="12">
        <f t="shared" si="1"/>
        <v>71.147887323943664</v>
      </c>
      <c r="H33" s="11">
        <f t="shared" si="2"/>
        <v>7114.7887323943669</v>
      </c>
      <c r="I33" s="12"/>
      <c r="J33" s="11">
        <v>18472</v>
      </c>
      <c r="K33" s="12">
        <v>65.042253521126767</v>
      </c>
    </row>
    <row r="34" spans="1:11" ht="13" x14ac:dyDescent="0.3">
      <c r="A34" s="10" t="s">
        <v>175</v>
      </c>
      <c r="B34" s="10" t="s">
        <v>176</v>
      </c>
      <c r="C34" s="10" t="s">
        <v>9</v>
      </c>
      <c r="D34" s="23">
        <f>'Ward staging'!K34</f>
        <v>16071</v>
      </c>
      <c r="E34" s="22">
        <v>830.9</v>
      </c>
      <c r="F34" s="12">
        <f t="shared" si="0"/>
        <v>8.3089999999999993</v>
      </c>
      <c r="G34" s="12">
        <f t="shared" si="1"/>
        <v>19.341677698880734</v>
      </c>
      <c r="H34" s="11">
        <f t="shared" si="2"/>
        <v>1934.1677698880733</v>
      </c>
      <c r="I34" s="12"/>
      <c r="J34" s="11">
        <v>15307</v>
      </c>
      <c r="K34" s="12">
        <v>18.422192802984714</v>
      </c>
    </row>
    <row r="35" spans="1:11" ht="13" x14ac:dyDescent="0.3">
      <c r="A35" s="10" t="s">
        <v>177</v>
      </c>
      <c r="B35" s="10" t="s">
        <v>178</v>
      </c>
      <c r="C35" s="10" t="s">
        <v>9</v>
      </c>
      <c r="D35" s="23">
        <f>'Ward staging'!K35</f>
        <v>24378</v>
      </c>
      <c r="E35" s="22">
        <v>938.7</v>
      </c>
      <c r="F35" s="12">
        <f t="shared" si="0"/>
        <v>9.3870000000000005</v>
      </c>
      <c r="G35" s="12">
        <f t="shared" si="1"/>
        <v>25.969958453179927</v>
      </c>
      <c r="H35" s="11">
        <f t="shared" si="2"/>
        <v>2596.9958453179929</v>
      </c>
      <c r="I35" s="12"/>
      <c r="J35" s="11">
        <v>18451</v>
      </c>
      <c r="K35" s="12">
        <v>19.655907105571533</v>
      </c>
    </row>
    <row r="36" spans="1:11" ht="13" x14ac:dyDescent="0.3">
      <c r="A36" s="10" t="s">
        <v>179</v>
      </c>
      <c r="B36" s="10" t="s">
        <v>180</v>
      </c>
      <c r="C36" s="10" t="s">
        <v>9</v>
      </c>
      <c r="D36" s="23">
        <f>'Ward staging'!K36</f>
        <v>17010</v>
      </c>
      <c r="E36" s="22">
        <v>331.7</v>
      </c>
      <c r="F36" s="12">
        <f t="shared" si="0"/>
        <v>3.3169999999999997</v>
      </c>
      <c r="G36" s="12">
        <f t="shared" si="1"/>
        <v>51.28127826349111</v>
      </c>
      <c r="H36" s="11">
        <f t="shared" si="2"/>
        <v>5128.1278263491113</v>
      </c>
      <c r="I36" s="12"/>
      <c r="J36" s="11">
        <v>15811</v>
      </c>
      <c r="K36" s="12">
        <v>47.666566174253845</v>
      </c>
    </row>
    <row r="37" spans="1:11" ht="13" x14ac:dyDescent="0.3">
      <c r="A37" s="10" t="s">
        <v>181</v>
      </c>
      <c r="B37" s="10" t="s">
        <v>182</v>
      </c>
      <c r="C37" s="10" t="s">
        <v>9</v>
      </c>
      <c r="D37" s="23">
        <f>'Ward staging'!K37</f>
        <v>17558</v>
      </c>
      <c r="E37" s="22">
        <v>876.8</v>
      </c>
      <c r="F37" s="12">
        <f t="shared" si="0"/>
        <v>8.7679999999999989</v>
      </c>
      <c r="G37" s="12">
        <f t="shared" si="1"/>
        <v>20.025091240875913</v>
      </c>
      <c r="H37" s="11">
        <f t="shared" si="2"/>
        <v>2002.5091240875915</v>
      </c>
      <c r="I37" s="12"/>
      <c r="J37" s="11">
        <v>15159</v>
      </c>
      <c r="K37" s="12">
        <v>17.289005474452555</v>
      </c>
    </row>
    <row r="38" spans="1:11" ht="13" x14ac:dyDescent="0.3">
      <c r="A38" s="10" t="s">
        <v>183</v>
      </c>
      <c r="B38" s="10" t="s">
        <v>184</v>
      </c>
      <c r="C38" s="10" t="s">
        <v>9</v>
      </c>
      <c r="D38" s="23">
        <f>'Ward staging'!K38</f>
        <v>16620</v>
      </c>
      <c r="E38" s="22">
        <v>455.2</v>
      </c>
      <c r="F38" s="12">
        <f t="shared" si="0"/>
        <v>4.5519999999999996</v>
      </c>
      <c r="G38" s="12">
        <f t="shared" si="1"/>
        <v>36.511423550087876</v>
      </c>
      <c r="H38" s="11">
        <f t="shared" si="2"/>
        <v>3651.1423550087875</v>
      </c>
      <c r="I38" s="12"/>
      <c r="J38" s="11">
        <v>15915</v>
      </c>
      <c r="K38" s="12">
        <v>34.962653778558874</v>
      </c>
    </row>
    <row r="39" spans="1:11" ht="13" x14ac:dyDescent="0.3">
      <c r="A39" s="10" t="s">
        <v>185</v>
      </c>
      <c r="B39" s="10" t="s">
        <v>186</v>
      </c>
      <c r="C39" s="10" t="s">
        <v>9</v>
      </c>
      <c r="D39" s="23">
        <f>'Ward staging'!K39</f>
        <v>17830</v>
      </c>
      <c r="E39" s="22">
        <v>216.1</v>
      </c>
      <c r="F39" s="12">
        <f t="shared" si="0"/>
        <v>2.161</v>
      </c>
      <c r="G39" s="12">
        <f t="shared" si="1"/>
        <v>82.508098102730216</v>
      </c>
      <c r="H39" s="11">
        <f t="shared" si="2"/>
        <v>8250.8098102730219</v>
      </c>
      <c r="I39" s="12"/>
      <c r="J39" s="11">
        <v>16533.000000000007</v>
      </c>
      <c r="K39" s="12">
        <v>76.506247107820485</v>
      </c>
    </row>
    <row r="40" spans="1:11" ht="13" x14ac:dyDescent="0.3">
      <c r="A40" s="10" t="s">
        <v>187</v>
      </c>
      <c r="B40" s="10" t="s">
        <v>188</v>
      </c>
      <c r="C40" s="10" t="s">
        <v>9</v>
      </c>
      <c r="D40" s="23">
        <f>'Ward staging'!K40</f>
        <v>21115</v>
      </c>
      <c r="E40" s="22">
        <v>342.6</v>
      </c>
      <c r="F40" s="12">
        <f t="shared" si="0"/>
        <v>3.4260000000000002</v>
      </c>
      <c r="G40" s="12">
        <f t="shared" si="1"/>
        <v>61.631640396964386</v>
      </c>
      <c r="H40" s="11">
        <f t="shared" si="2"/>
        <v>6163.1640396964385</v>
      </c>
      <c r="I40" s="12"/>
      <c r="J40" s="11">
        <v>17402</v>
      </c>
      <c r="K40" s="12">
        <v>50.793928779918268</v>
      </c>
    </row>
    <row r="41" spans="1:11" ht="13" x14ac:dyDescent="0.3">
      <c r="A41" s="10" t="s">
        <v>189</v>
      </c>
      <c r="B41" s="10" t="s">
        <v>190</v>
      </c>
      <c r="C41" s="10" t="s">
        <v>9</v>
      </c>
      <c r="D41" s="23">
        <f>'Ward staging'!K41</f>
        <v>18871</v>
      </c>
      <c r="E41" s="22">
        <v>261.2</v>
      </c>
      <c r="F41" s="12">
        <f t="shared" si="0"/>
        <v>2.6120000000000001</v>
      </c>
      <c r="G41" s="12">
        <f t="shared" si="1"/>
        <v>72.247320061255749</v>
      </c>
      <c r="H41" s="11">
        <f t="shared" si="2"/>
        <v>7224.7320061255741</v>
      </c>
      <c r="I41" s="12"/>
      <c r="J41" s="11">
        <v>17575</v>
      </c>
      <c r="K41" s="12">
        <v>67.285604900459418</v>
      </c>
    </row>
    <row r="42" spans="1:11" ht="13" x14ac:dyDescent="0.3">
      <c r="A42" s="10" t="s">
        <v>191</v>
      </c>
      <c r="B42" s="10" t="s">
        <v>192</v>
      </c>
      <c r="C42" s="10" t="s">
        <v>11</v>
      </c>
      <c r="D42" s="23">
        <f>'Ward staging'!K42</f>
        <v>11347</v>
      </c>
      <c r="E42" s="22">
        <v>287</v>
      </c>
      <c r="F42" s="12">
        <f t="shared" si="0"/>
        <v>2.87</v>
      </c>
      <c r="G42" s="12">
        <f t="shared" si="1"/>
        <v>39.536585365853661</v>
      </c>
      <c r="H42" s="11">
        <f t="shared" si="2"/>
        <v>3953.6585365853657</v>
      </c>
      <c r="I42" s="12"/>
      <c r="J42" s="11">
        <v>10418</v>
      </c>
      <c r="K42" s="12">
        <v>36.299651567944252</v>
      </c>
    </row>
    <row r="43" spans="1:11" ht="13" x14ac:dyDescent="0.3">
      <c r="A43" s="10" t="s">
        <v>193</v>
      </c>
      <c r="B43" s="10" t="s">
        <v>194</v>
      </c>
      <c r="C43" s="10" t="s">
        <v>11</v>
      </c>
      <c r="D43" s="23">
        <f>'Ward staging'!K43</f>
        <v>13714</v>
      </c>
      <c r="E43" s="22">
        <v>316.10000000000002</v>
      </c>
      <c r="F43" s="12">
        <f t="shared" si="0"/>
        <v>3.161</v>
      </c>
      <c r="G43" s="12">
        <f t="shared" si="1"/>
        <v>43.385004745333752</v>
      </c>
      <c r="H43" s="11">
        <f t="shared" si="2"/>
        <v>4338.5004745333754</v>
      </c>
      <c r="I43" s="12"/>
      <c r="J43" s="11">
        <v>11890</v>
      </c>
      <c r="K43" s="12">
        <v>37.614678899082563</v>
      </c>
    </row>
    <row r="44" spans="1:11" ht="13" x14ac:dyDescent="0.3">
      <c r="A44" s="10" t="s">
        <v>195</v>
      </c>
      <c r="B44" s="10" t="s">
        <v>196</v>
      </c>
      <c r="C44" s="10" t="s">
        <v>11</v>
      </c>
      <c r="D44" s="23">
        <f>'Ward staging'!K44</f>
        <v>11016</v>
      </c>
      <c r="E44" s="22">
        <v>168.7</v>
      </c>
      <c r="F44" s="12">
        <f t="shared" si="0"/>
        <v>1.6869999999999998</v>
      </c>
      <c r="G44" s="12">
        <f t="shared" si="1"/>
        <v>65.299347954949624</v>
      </c>
      <c r="H44" s="11">
        <f t="shared" si="2"/>
        <v>6529.9347954949617</v>
      </c>
      <c r="I44" s="12"/>
      <c r="J44" s="11">
        <v>10616</v>
      </c>
      <c r="K44" s="12">
        <v>62.928275044457621</v>
      </c>
    </row>
    <row r="45" spans="1:11" ht="13" x14ac:dyDescent="0.3">
      <c r="A45" s="10" t="s">
        <v>197</v>
      </c>
      <c r="B45" s="10" t="s">
        <v>198</v>
      </c>
      <c r="C45" s="10" t="s">
        <v>11</v>
      </c>
      <c r="D45" s="23">
        <f>'Ward staging'!K45</f>
        <v>11050</v>
      </c>
      <c r="E45" s="22">
        <v>209.8</v>
      </c>
      <c r="F45" s="12">
        <f t="shared" si="0"/>
        <v>2.0980000000000003</v>
      </c>
      <c r="G45" s="12">
        <f t="shared" si="1"/>
        <v>52.669208770257384</v>
      </c>
      <c r="H45" s="11">
        <f t="shared" si="2"/>
        <v>5266.9208770257383</v>
      </c>
      <c r="I45" s="12"/>
      <c r="J45" s="11">
        <v>10910</v>
      </c>
      <c r="K45" s="12">
        <v>52.001906577693035</v>
      </c>
    </row>
    <row r="46" spans="1:11" ht="13" x14ac:dyDescent="0.3">
      <c r="A46" s="10" t="s">
        <v>199</v>
      </c>
      <c r="B46" s="10" t="s">
        <v>200</v>
      </c>
      <c r="C46" s="10" t="s">
        <v>11</v>
      </c>
      <c r="D46" s="23">
        <f>'Ward staging'!K46</f>
        <v>11146</v>
      </c>
      <c r="E46" s="22">
        <v>197.3</v>
      </c>
      <c r="F46" s="12">
        <f t="shared" si="0"/>
        <v>1.9730000000000001</v>
      </c>
      <c r="G46" s="12">
        <f t="shared" si="1"/>
        <v>56.492650785605676</v>
      </c>
      <c r="H46" s="11">
        <f t="shared" si="2"/>
        <v>5649.2650785605674</v>
      </c>
      <c r="I46" s="12"/>
      <c r="J46" s="11">
        <v>10546</v>
      </c>
      <c r="K46" s="12">
        <v>53.451596553471866</v>
      </c>
    </row>
    <row r="47" spans="1:11" ht="13" x14ac:dyDescent="0.3">
      <c r="A47" s="10" t="s">
        <v>201</v>
      </c>
      <c r="B47" s="10" t="s">
        <v>202</v>
      </c>
      <c r="C47" s="10" t="s">
        <v>11</v>
      </c>
      <c r="D47" s="23">
        <f>'Ward staging'!K47</f>
        <v>12475</v>
      </c>
      <c r="E47" s="22">
        <v>254.8</v>
      </c>
      <c r="F47" s="12">
        <f t="shared" si="0"/>
        <v>2.548</v>
      </c>
      <c r="G47" s="12">
        <f t="shared" si="1"/>
        <v>48.959968602825747</v>
      </c>
      <c r="H47" s="11">
        <f t="shared" si="2"/>
        <v>4895.9968602825747</v>
      </c>
      <c r="I47" s="12"/>
      <c r="J47" s="11">
        <v>10965</v>
      </c>
      <c r="K47" s="12">
        <v>43.033751962323386</v>
      </c>
    </row>
    <row r="48" spans="1:11" ht="13" x14ac:dyDescent="0.3">
      <c r="A48" s="10" t="s">
        <v>203</v>
      </c>
      <c r="B48" s="10" t="s">
        <v>204</v>
      </c>
      <c r="C48" s="10" t="s">
        <v>11</v>
      </c>
      <c r="D48" s="23">
        <f>'Ward staging'!K48</f>
        <v>10815</v>
      </c>
      <c r="E48" s="22">
        <v>164.1</v>
      </c>
      <c r="F48" s="12">
        <f t="shared" si="0"/>
        <v>1.641</v>
      </c>
      <c r="G48" s="12">
        <f t="shared" si="1"/>
        <v>65.904936014625235</v>
      </c>
      <c r="H48" s="11">
        <f t="shared" si="2"/>
        <v>6590.4936014625227</v>
      </c>
      <c r="I48" s="12"/>
      <c r="J48" s="11">
        <v>11128</v>
      </c>
      <c r="K48" s="12">
        <v>67.812309567336996</v>
      </c>
    </row>
    <row r="49" spans="1:11" ht="13" x14ac:dyDescent="0.3">
      <c r="A49" s="10" t="s">
        <v>205</v>
      </c>
      <c r="B49" s="10" t="s">
        <v>206</v>
      </c>
      <c r="C49" s="10" t="s">
        <v>11</v>
      </c>
      <c r="D49" s="23">
        <f>'Ward staging'!K49</f>
        <v>14292</v>
      </c>
      <c r="E49" s="22">
        <v>396.8</v>
      </c>
      <c r="F49" s="12">
        <f t="shared" si="0"/>
        <v>3.968</v>
      </c>
      <c r="G49" s="12">
        <f t="shared" si="1"/>
        <v>36.01814516129032</v>
      </c>
      <c r="H49" s="11">
        <f t="shared" si="2"/>
        <v>3601.8145161290322</v>
      </c>
      <c r="I49" s="12"/>
      <c r="J49" s="11">
        <v>11226</v>
      </c>
      <c r="K49" s="12">
        <v>28.291330645161288</v>
      </c>
    </row>
    <row r="50" spans="1:11" ht="13" x14ac:dyDescent="0.3">
      <c r="A50" s="10" t="s">
        <v>207</v>
      </c>
      <c r="B50" s="10" t="s">
        <v>208</v>
      </c>
      <c r="C50" s="10" t="s">
        <v>11</v>
      </c>
      <c r="D50" s="23">
        <f>'Ward staging'!K50</f>
        <v>12364</v>
      </c>
      <c r="E50" s="22">
        <v>718.4</v>
      </c>
      <c r="F50" s="12">
        <f t="shared" si="0"/>
        <v>7.1840000000000002</v>
      </c>
      <c r="G50" s="12">
        <f t="shared" si="1"/>
        <v>17.210467706013365</v>
      </c>
      <c r="H50" s="11">
        <f t="shared" si="2"/>
        <v>1721.0467706013362</v>
      </c>
      <c r="I50" s="12"/>
      <c r="J50" s="11">
        <v>11207</v>
      </c>
      <c r="K50" s="12">
        <v>15.599944320712696</v>
      </c>
    </row>
    <row r="51" spans="1:11" ht="13" x14ac:dyDescent="0.3">
      <c r="A51" s="10" t="s">
        <v>209</v>
      </c>
      <c r="B51" s="10" t="s">
        <v>210</v>
      </c>
      <c r="C51" s="10" t="s">
        <v>11</v>
      </c>
      <c r="D51" s="23">
        <f>'Ward staging'!K51</f>
        <v>11618</v>
      </c>
      <c r="E51" s="22">
        <v>271.60000000000002</v>
      </c>
      <c r="F51" s="12">
        <f t="shared" si="0"/>
        <v>2.7160000000000002</v>
      </c>
      <c r="G51" s="12">
        <f t="shared" si="1"/>
        <v>42.776141384388801</v>
      </c>
      <c r="H51" s="11">
        <f t="shared" si="2"/>
        <v>4277.6141384388802</v>
      </c>
      <c r="I51" s="12"/>
      <c r="J51" s="11">
        <v>10864</v>
      </c>
      <c r="K51" s="12">
        <v>40</v>
      </c>
    </row>
    <row r="52" spans="1:11" ht="13" x14ac:dyDescent="0.3">
      <c r="A52" s="10" t="s">
        <v>211</v>
      </c>
      <c r="B52" s="10" t="s">
        <v>212</v>
      </c>
      <c r="C52" s="10" t="s">
        <v>11</v>
      </c>
      <c r="D52" s="23">
        <f>'Ward staging'!K52</f>
        <v>11672</v>
      </c>
      <c r="E52" s="22">
        <v>216.9</v>
      </c>
      <c r="F52" s="12">
        <f t="shared" si="0"/>
        <v>2.169</v>
      </c>
      <c r="G52" s="12">
        <f t="shared" si="1"/>
        <v>53.812816966343938</v>
      </c>
      <c r="H52" s="11">
        <f t="shared" si="2"/>
        <v>5381.2816966343935</v>
      </c>
      <c r="I52" s="12"/>
      <c r="J52" s="11">
        <v>10857.999999999998</v>
      </c>
      <c r="K52" s="12">
        <v>50.059935454126318</v>
      </c>
    </row>
    <row r="53" spans="1:11" ht="13" x14ac:dyDescent="0.3">
      <c r="A53" s="10" t="s">
        <v>213</v>
      </c>
      <c r="B53" s="10" t="s">
        <v>214</v>
      </c>
      <c r="C53" s="10" t="s">
        <v>11</v>
      </c>
      <c r="D53" s="23">
        <f>'Ward staging'!K53</f>
        <v>15579</v>
      </c>
      <c r="E53" s="22">
        <v>475.6</v>
      </c>
      <c r="F53" s="12">
        <f t="shared" si="0"/>
        <v>4.7560000000000002</v>
      </c>
      <c r="G53" s="12">
        <f t="shared" si="1"/>
        <v>32.756518082422204</v>
      </c>
      <c r="H53" s="11">
        <f t="shared" si="2"/>
        <v>3275.6518082422203</v>
      </c>
      <c r="I53" s="12"/>
      <c r="J53" s="11">
        <v>12053</v>
      </c>
      <c r="K53" s="12">
        <v>25.342724978973926</v>
      </c>
    </row>
    <row r="54" spans="1:11" ht="13" x14ac:dyDescent="0.3">
      <c r="A54" s="10" t="s">
        <v>215</v>
      </c>
      <c r="B54" s="10" t="s">
        <v>216</v>
      </c>
      <c r="C54" s="10" t="s">
        <v>11</v>
      </c>
      <c r="D54" s="23">
        <f>'Ward staging'!K54</f>
        <v>11265</v>
      </c>
      <c r="E54" s="22">
        <v>166.5</v>
      </c>
      <c r="F54" s="12">
        <f t="shared" si="0"/>
        <v>1.665</v>
      </c>
      <c r="G54" s="12">
        <f t="shared" si="1"/>
        <v>67.657657657657651</v>
      </c>
      <c r="H54" s="11">
        <f t="shared" si="2"/>
        <v>6765.7657657657655</v>
      </c>
      <c r="I54" s="12"/>
      <c r="J54" s="11">
        <v>10800</v>
      </c>
      <c r="K54" s="12">
        <v>64.86486486486487</v>
      </c>
    </row>
    <row r="55" spans="1:11" ht="13" x14ac:dyDescent="0.3">
      <c r="A55" s="10" t="s">
        <v>217</v>
      </c>
      <c r="B55" s="10" t="s">
        <v>218</v>
      </c>
      <c r="C55" s="10" t="s">
        <v>11</v>
      </c>
      <c r="D55" s="23">
        <f>'Ward staging'!K55</f>
        <v>12915</v>
      </c>
      <c r="E55" s="22">
        <v>237</v>
      </c>
      <c r="F55" s="12">
        <f t="shared" si="0"/>
        <v>2.37</v>
      </c>
      <c r="G55" s="12">
        <f t="shared" si="1"/>
        <v>54.493670886075947</v>
      </c>
      <c r="H55" s="11">
        <f t="shared" si="2"/>
        <v>5449.3670886075943</v>
      </c>
      <c r="I55" s="12"/>
      <c r="J55" s="11">
        <v>11346</v>
      </c>
      <c r="K55" s="12">
        <v>47.87341772151899</v>
      </c>
    </row>
    <row r="56" spans="1:11" ht="13" x14ac:dyDescent="0.3">
      <c r="A56" s="10" t="s">
        <v>219</v>
      </c>
      <c r="B56" s="10" t="s">
        <v>220</v>
      </c>
      <c r="C56" s="10" t="s">
        <v>11</v>
      </c>
      <c r="D56" s="23">
        <f>'Ward staging'!K56</f>
        <v>11029</v>
      </c>
      <c r="E56" s="22">
        <v>259.2</v>
      </c>
      <c r="F56" s="12">
        <f t="shared" si="0"/>
        <v>2.5920000000000001</v>
      </c>
      <c r="G56" s="12">
        <f t="shared" si="1"/>
        <v>42.550154320987659</v>
      </c>
      <c r="H56" s="11">
        <f t="shared" si="2"/>
        <v>4255.0154320987649</v>
      </c>
      <c r="I56" s="12"/>
      <c r="J56" s="11">
        <v>10442</v>
      </c>
      <c r="K56" s="12">
        <v>40.285493827160494</v>
      </c>
    </row>
    <row r="57" spans="1:11" ht="13" x14ac:dyDescent="0.3">
      <c r="A57" s="10" t="s">
        <v>221</v>
      </c>
      <c r="B57" s="10" t="s">
        <v>222</v>
      </c>
      <c r="C57" s="10" t="s">
        <v>11</v>
      </c>
      <c r="D57" s="23">
        <f>'Ward staging'!K57</f>
        <v>13916</v>
      </c>
      <c r="E57" s="22">
        <v>568.9</v>
      </c>
      <c r="F57" s="12">
        <f t="shared" si="0"/>
        <v>5.6890000000000001</v>
      </c>
      <c r="G57" s="12">
        <f t="shared" si="1"/>
        <v>24.461240991386887</v>
      </c>
      <c r="H57" s="11">
        <f t="shared" si="2"/>
        <v>2446.1240991386885</v>
      </c>
      <c r="I57" s="12"/>
      <c r="J57" s="11">
        <v>11565.999999999998</v>
      </c>
      <c r="K57" s="12">
        <v>20.330462295658286</v>
      </c>
    </row>
    <row r="58" spans="1:11" ht="13" x14ac:dyDescent="0.3">
      <c r="A58" s="10" t="s">
        <v>223</v>
      </c>
      <c r="B58" s="10" t="s">
        <v>224</v>
      </c>
      <c r="C58" s="10" t="s">
        <v>11</v>
      </c>
      <c r="D58" s="23">
        <f>'Ward staging'!K58</f>
        <v>10816</v>
      </c>
      <c r="E58" s="22">
        <v>176.3</v>
      </c>
      <c r="F58" s="12">
        <f t="shared" si="0"/>
        <v>1.7630000000000001</v>
      </c>
      <c r="G58" s="12">
        <f t="shared" si="1"/>
        <v>61.349971639251272</v>
      </c>
      <c r="H58" s="11">
        <f t="shared" si="2"/>
        <v>6134.9971639251271</v>
      </c>
      <c r="I58" s="12"/>
      <c r="J58" s="11">
        <v>10598.000000000002</v>
      </c>
      <c r="K58" s="12">
        <v>60.113442994895074</v>
      </c>
    </row>
    <row r="59" spans="1:11" ht="13" x14ac:dyDescent="0.3">
      <c r="A59" s="10" t="s">
        <v>225</v>
      </c>
      <c r="B59" s="10" t="s">
        <v>1344</v>
      </c>
      <c r="C59" s="10" t="s">
        <v>11</v>
      </c>
      <c r="D59" s="23">
        <f>'Ward staging'!K59</f>
        <v>11877</v>
      </c>
      <c r="E59" s="22">
        <v>442.9</v>
      </c>
      <c r="F59" s="12">
        <f t="shared" si="0"/>
        <v>4.4289999999999994</v>
      </c>
      <c r="G59" s="12">
        <f t="shared" si="1"/>
        <v>26.816437118988485</v>
      </c>
      <c r="H59" s="11">
        <f t="shared" si="2"/>
        <v>2681.6437118988488</v>
      </c>
      <c r="I59" s="12"/>
      <c r="J59" s="11">
        <v>10491</v>
      </c>
      <c r="K59" s="12">
        <v>23.687062542334616</v>
      </c>
    </row>
    <row r="60" spans="1:11" ht="13" x14ac:dyDescent="0.3">
      <c r="A60" s="10" t="s">
        <v>227</v>
      </c>
      <c r="B60" s="10" t="s">
        <v>1345</v>
      </c>
      <c r="C60" s="10" t="s">
        <v>11</v>
      </c>
      <c r="D60" s="23">
        <f>'Ward staging'!K60</f>
        <v>11638</v>
      </c>
      <c r="E60" s="22">
        <v>144.4</v>
      </c>
      <c r="F60" s="12">
        <f t="shared" si="0"/>
        <v>1.444</v>
      </c>
      <c r="G60" s="12">
        <f t="shared" si="1"/>
        <v>80.59556786703601</v>
      </c>
      <c r="H60" s="11">
        <f t="shared" si="2"/>
        <v>8059.5567867036016</v>
      </c>
      <c r="I60" s="12"/>
      <c r="J60" s="11">
        <v>11135</v>
      </c>
      <c r="K60" s="12">
        <v>77.112188365650965</v>
      </c>
    </row>
    <row r="61" spans="1:11" ht="13" x14ac:dyDescent="0.3">
      <c r="A61" s="10" t="s">
        <v>229</v>
      </c>
      <c r="B61" s="10" t="s">
        <v>230</v>
      </c>
      <c r="C61" s="10" t="s">
        <v>11</v>
      </c>
      <c r="D61" s="23">
        <f>'Ward staging'!K61</f>
        <v>12336</v>
      </c>
      <c r="E61" s="22">
        <v>270.2</v>
      </c>
      <c r="F61" s="12">
        <f t="shared" si="0"/>
        <v>2.702</v>
      </c>
      <c r="G61" s="12">
        <f t="shared" si="1"/>
        <v>45.655070318282753</v>
      </c>
      <c r="H61" s="11">
        <f t="shared" si="2"/>
        <v>4565.5070318282751</v>
      </c>
      <c r="I61" s="12"/>
      <c r="J61" s="11">
        <v>10844</v>
      </c>
      <c r="K61" s="12">
        <v>40.133234641006666</v>
      </c>
    </row>
    <row r="62" spans="1:11" ht="13" x14ac:dyDescent="0.3">
      <c r="A62" s="10" t="s">
        <v>231</v>
      </c>
      <c r="B62" s="10" t="s">
        <v>232</v>
      </c>
      <c r="C62" s="10" t="s">
        <v>11</v>
      </c>
      <c r="D62" s="23">
        <f>'Ward staging'!K62</f>
        <v>13965</v>
      </c>
      <c r="E62" s="22">
        <v>483.7</v>
      </c>
      <c r="F62" s="12">
        <f t="shared" si="0"/>
        <v>4.8369999999999997</v>
      </c>
      <c r="G62" s="12">
        <f t="shared" si="1"/>
        <v>28.871201157742401</v>
      </c>
      <c r="H62" s="11">
        <f t="shared" si="2"/>
        <v>2887.1201157742403</v>
      </c>
      <c r="I62" s="12"/>
      <c r="J62" s="11">
        <v>12094</v>
      </c>
      <c r="K62" s="12">
        <v>25.003101095720488</v>
      </c>
    </row>
    <row r="63" spans="1:11" ht="13" x14ac:dyDescent="0.3">
      <c r="A63" s="10" t="s">
        <v>233</v>
      </c>
      <c r="B63" s="10" t="s">
        <v>234</v>
      </c>
      <c r="C63" s="10" t="s">
        <v>13</v>
      </c>
      <c r="D63" s="23">
        <f>'Ward staging'!K63</f>
        <v>18392</v>
      </c>
      <c r="E63" s="22">
        <v>205.8</v>
      </c>
      <c r="F63" s="12">
        <f t="shared" si="0"/>
        <v>2.0580000000000003</v>
      </c>
      <c r="G63" s="12">
        <f t="shared" si="1"/>
        <v>89.368318756073847</v>
      </c>
      <c r="H63" s="11">
        <f t="shared" si="2"/>
        <v>8936.8318756073841</v>
      </c>
      <c r="I63" s="12"/>
      <c r="J63" s="11">
        <v>14017</v>
      </c>
      <c r="K63" s="12">
        <v>68.109815354713305</v>
      </c>
    </row>
    <row r="64" spans="1:11" ht="13" x14ac:dyDescent="0.3">
      <c r="A64" s="10" t="s">
        <v>235</v>
      </c>
      <c r="B64" s="10" t="s">
        <v>236</v>
      </c>
      <c r="C64" s="10" t="s">
        <v>13</v>
      </c>
      <c r="D64" s="23">
        <f>'Ward staging'!K64</f>
        <v>16915</v>
      </c>
      <c r="E64" s="22">
        <v>297.5</v>
      </c>
      <c r="F64" s="12">
        <f t="shared" si="0"/>
        <v>2.9750000000000001</v>
      </c>
      <c r="G64" s="12">
        <f t="shared" si="1"/>
        <v>56.857142857142854</v>
      </c>
      <c r="H64" s="11">
        <f t="shared" si="2"/>
        <v>5685.7142857142853</v>
      </c>
      <c r="I64" s="12"/>
      <c r="J64" s="11">
        <v>15772</v>
      </c>
      <c r="K64" s="12">
        <v>53.015126050420172</v>
      </c>
    </row>
    <row r="65" spans="1:11" ht="13" x14ac:dyDescent="0.3">
      <c r="A65" s="10" t="s">
        <v>237</v>
      </c>
      <c r="B65" s="10" t="s">
        <v>238</v>
      </c>
      <c r="C65" s="10" t="s">
        <v>13</v>
      </c>
      <c r="D65" s="23">
        <f>'Ward staging'!K65</f>
        <v>13488</v>
      </c>
      <c r="E65" s="22">
        <v>172.2</v>
      </c>
      <c r="F65" s="12">
        <f t="shared" si="0"/>
        <v>1.722</v>
      </c>
      <c r="G65" s="12">
        <f t="shared" si="1"/>
        <v>78.327526132404188</v>
      </c>
      <c r="H65" s="11">
        <f t="shared" si="2"/>
        <v>7832.7526132404182</v>
      </c>
      <c r="I65" s="12"/>
      <c r="J65" s="11">
        <v>13023</v>
      </c>
      <c r="K65" s="12">
        <v>75.62717770034844</v>
      </c>
    </row>
    <row r="66" spans="1:11" ht="13" x14ac:dyDescent="0.3">
      <c r="A66" s="10" t="s">
        <v>239</v>
      </c>
      <c r="B66" s="10" t="s">
        <v>240</v>
      </c>
      <c r="C66" s="10" t="s">
        <v>13</v>
      </c>
      <c r="D66" s="23">
        <f>'Ward staging'!K66</f>
        <v>14479</v>
      </c>
      <c r="E66" s="22">
        <v>229.8</v>
      </c>
      <c r="F66" s="12">
        <f t="shared" si="0"/>
        <v>2.298</v>
      </c>
      <c r="G66" s="12">
        <f t="shared" si="1"/>
        <v>63.006962576153171</v>
      </c>
      <c r="H66" s="11">
        <f t="shared" si="2"/>
        <v>6300.6962576153173</v>
      </c>
      <c r="I66" s="12"/>
      <c r="J66" s="11">
        <v>13425</v>
      </c>
      <c r="K66" s="12">
        <v>58.420365535248038</v>
      </c>
    </row>
    <row r="67" spans="1:11" ht="13" x14ac:dyDescent="0.3">
      <c r="A67" s="10" t="s">
        <v>241</v>
      </c>
      <c r="B67" s="10" t="s">
        <v>242</v>
      </c>
      <c r="C67" s="10" t="s">
        <v>13</v>
      </c>
      <c r="D67" s="23">
        <f>'Ward staging'!K67</f>
        <v>16838</v>
      </c>
      <c r="E67" s="22">
        <v>168.2</v>
      </c>
      <c r="F67" s="12">
        <f t="shared" ref="F67:F130" si="3">E67/100</f>
        <v>1.6819999999999999</v>
      </c>
      <c r="G67" s="12">
        <f t="shared" si="1"/>
        <v>100.10701545778835</v>
      </c>
      <c r="H67" s="11">
        <f t="shared" si="2"/>
        <v>10010.701545778835</v>
      </c>
      <c r="I67" s="12"/>
      <c r="J67" s="11">
        <v>15059</v>
      </c>
      <c r="K67" s="12">
        <v>89.530321046373373</v>
      </c>
    </row>
    <row r="68" spans="1:11" ht="13" x14ac:dyDescent="0.3">
      <c r="A68" s="10" t="s">
        <v>243</v>
      </c>
      <c r="B68" s="10" t="s">
        <v>244</v>
      </c>
      <c r="C68" s="10" t="s">
        <v>13</v>
      </c>
      <c r="D68" s="23">
        <f>'Ward staging'!K68</f>
        <v>14777</v>
      </c>
      <c r="E68" s="22">
        <v>265.8</v>
      </c>
      <c r="F68" s="12">
        <f t="shared" si="3"/>
        <v>2.6579999999999999</v>
      </c>
      <c r="G68" s="12">
        <f t="shared" ref="G68:G131" si="4">D68/E68</f>
        <v>55.594431903686981</v>
      </c>
      <c r="H68" s="11">
        <f t="shared" ref="H68:H131" si="5">D68/F68</f>
        <v>5559.4431903686982</v>
      </c>
      <c r="I68" s="12"/>
      <c r="J68" s="11">
        <v>13445</v>
      </c>
      <c r="K68" s="12">
        <v>50.583145221971407</v>
      </c>
    </row>
    <row r="69" spans="1:11" ht="13" x14ac:dyDescent="0.3">
      <c r="A69" s="10" t="s">
        <v>245</v>
      </c>
      <c r="B69" s="10" t="s">
        <v>246</v>
      </c>
      <c r="C69" s="10" t="s">
        <v>13</v>
      </c>
      <c r="D69" s="23">
        <f>'Ward staging'!K69</f>
        <v>16456</v>
      </c>
      <c r="E69" s="22">
        <v>111.5</v>
      </c>
      <c r="F69" s="12">
        <f t="shared" si="3"/>
        <v>1.115</v>
      </c>
      <c r="G69" s="12">
        <f t="shared" si="4"/>
        <v>147.58744394618833</v>
      </c>
      <c r="H69" s="11">
        <f t="shared" si="5"/>
        <v>14758.744394618834</v>
      </c>
      <c r="I69" s="12"/>
      <c r="J69" s="11">
        <v>17162</v>
      </c>
      <c r="K69" s="12">
        <v>153.91928251121075</v>
      </c>
    </row>
    <row r="70" spans="1:11" ht="13" x14ac:dyDescent="0.3">
      <c r="A70" s="10" t="s">
        <v>247</v>
      </c>
      <c r="B70" s="10" t="s">
        <v>248</v>
      </c>
      <c r="C70" s="10" t="s">
        <v>13</v>
      </c>
      <c r="D70" s="23">
        <f>'Ward staging'!K70</f>
        <v>15248</v>
      </c>
      <c r="E70" s="22">
        <v>112.1</v>
      </c>
      <c r="F70" s="12">
        <f t="shared" si="3"/>
        <v>1.121</v>
      </c>
      <c r="G70" s="12">
        <f t="shared" si="4"/>
        <v>136.02140945584301</v>
      </c>
      <c r="H70" s="11">
        <f t="shared" si="5"/>
        <v>13602.1409455843</v>
      </c>
      <c r="I70" s="12"/>
      <c r="J70" s="11">
        <v>14915</v>
      </c>
      <c r="K70" s="12">
        <v>133.05084745762713</v>
      </c>
    </row>
    <row r="71" spans="1:11" ht="13" x14ac:dyDescent="0.3">
      <c r="A71" s="10" t="s">
        <v>249</v>
      </c>
      <c r="B71" s="10" t="s">
        <v>250</v>
      </c>
      <c r="C71" s="10" t="s">
        <v>13</v>
      </c>
      <c r="D71" s="23">
        <f>'Ward staging'!K71</f>
        <v>12710</v>
      </c>
      <c r="E71" s="22">
        <v>225</v>
      </c>
      <c r="F71" s="12">
        <f t="shared" si="3"/>
        <v>2.25</v>
      </c>
      <c r="G71" s="12">
        <f t="shared" si="4"/>
        <v>56.488888888888887</v>
      </c>
      <c r="H71" s="11">
        <f t="shared" si="5"/>
        <v>5648.8888888888887</v>
      </c>
      <c r="I71" s="12"/>
      <c r="J71" s="11">
        <v>12133</v>
      </c>
      <c r="K71" s="12">
        <v>53.924444444444447</v>
      </c>
    </row>
    <row r="72" spans="1:11" ht="13" x14ac:dyDescent="0.3">
      <c r="A72" s="10" t="s">
        <v>251</v>
      </c>
      <c r="B72" s="10" t="s">
        <v>252</v>
      </c>
      <c r="C72" s="10" t="s">
        <v>13</v>
      </c>
      <c r="D72" s="23">
        <f>'Ward staging'!K72</f>
        <v>18500</v>
      </c>
      <c r="E72" s="22">
        <v>94.4</v>
      </c>
      <c r="F72" s="12">
        <f t="shared" si="3"/>
        <v>0.94400000000000006</v>
      </c>
      <c r="G72" s="12">
        <f t="shared" si="4"/>
        <v>195.97457627118644</v>
      </c>
      <c r="H72" s="11">
        <f t="shared" si="5"/>
        <v>19597.457627118642</v>
      </c>
      <c r="I72" s="12"/>
      <c r="J72" s="11">
        <v>16989</v>
      </c>
      <c r="K72" s="12">
        <v>179.96822033898303</v>
      </c>
    </row>
    <row r="73" spans="1:11" ht="13" x14ac:dyDescent="0.3">
      <c r="A73" s="10" t="s">
        <v>253</v>
      </c>
      <c r="B73" s="10" t="s">
        <v>254</v>
      </c>
      <c r="C73" s="10" t="s">
        <v>13</v>
      </c>
      <c r="D73" s="23">
        <f>'Ward staging'!K73</f>
        <v>16242</v>
      </c>
      <c r="E73" s="22">
        <v>139.4</v>
      </c>
      <c r="F73" s="12">
        <f t="shared" si="3"/>
        <v>1.3940000000000001</v>
      </c>
      <c r="G73" s="12">
        <f t="shared" si="4"/>
        <v>116.51362984218078</v>
      </c>
      <c r="H73" s="11">
        <f t="shared" si="5"/>
        <v>11651.362984218076</v>
      </c>
      <c r="I73" s="12"/>
      <c r="J73" s="11">
        <v>15529</v>
      </c>
      <c r="K73" s="12">
        <v>111.39885222381635</v>
      </c>
    </row>
    <row r="74" spans="1:11" ht="13" x14ac:dyDescent="0.3">
      <c r="A74" s="10" t="s">
        <v>255</v>
      </c>
      <c r="B74" s="10" t="s">
        <v>256</v>
      </c>
      <c r="C74" s="10" t="s">
        <v>13</v>
      </c>
      <c r="D74" s="23">
        <f>'Ward staging'!K74</f>
        <v>12537</v>
      </c>
      <c r="E74" s="22">
        <v>267.3</v>
      </c>
      <c r="F74" s="12">
        <f t="shared" si="3"/>
        <v>2.673</v>
      </c>
      <c r="G74" s="12">
        <f t="shared" si="4"/>
        <v>46.9023569023569</v>
      </c>
      <c r="H74" s="11">
        <f t="shared" si="5"/>
        <v>4690.2356902356905</v>
      </c>
      <c r="I74" s="12"/>
      <c r="J74" s="11">
        <v>12811</v>
      </c>
      <c r="K74" s="12">
        <v>47.927422371866811</v>
      </c>
    </row>
    <row r="75" spans="1:11" ht="13" x14ac:dyDescent="0.3">
      <c r="A75" s="10" t="s">
        <v>257</v>
      </c>
      <c r="B75" s="10" t="s">
        <v>258</v>
      </c>
      <c r="C75" s="10" t="s">
        <v>13</v>
      </c>
      <c r="D75" s="23">
        <f>'Ward staging'!K75</f>
        <v>16200</v>
      </c>
      <c r="E75" s="22">
        <v>239.5</v>
      </c>
      <c r="F75" s="12">
        <f t="shared" si="3"/>
        <v>2.395</v>
      </c>
      <c r="G75" s="12">
        <f t="shared" si="4"/>
        <v>67.640918580375782</v>
      </c>
      <c r="H75" s="11">
        <f t="shared" si="5"/>
        <v>6764.0918580375783</v>
      </c>
      <c r="I75" s="12"/>
      <c r="J75" s="11">
        <v>15474</v>
      </c>
      <c r="K75" s="12">
        <v>64.609603340292281</v>
      </c>
    </row>
    <row r="76" spans="1:11" ht="13" x14ac:dyDescent="0.3">
      <c r="A76" s="10" t="s">
        <v>259</v>
      </c>
      <c r="B76" s="10" t="s">
        <v>260</v>
      </c>
      <c r="C76" s="10" t="s">
        <v>13</v>
      </c>
      <c r="D76" s="23">
        <f>'Ward staging'!K76</f>
        <v>15971</v>
      </c>
      <c r="E76" s="22">
        <v>148.9</v>
      </c>
      <c r="F76" s="12">
        <f t="shared" si="3"/>
        <v>1.4890000000000001</v>
      </c>
      <c r="G76" s="12">
        <f t="shared" si="4"/>
        <v>107.25990597716589</v>
      </c>
      <c r="H76" s="11">
        <f t="shared" si="5"/>
        <v>10725.990597716587</v>
      </c>
      <c r="I76" s="12"/>
      <c r="J76" s="11">
        <v>15281</v>
      </c>
      <c r="K76" s="12">
        <v>102.62592343854936</v>
      </c>
    </row>
    <row r="77" spans="1:11" ht="13" x14ac:dyDescent="0.3">
      <c r="A77" s="10" t="s">
        <v>261</v>
      </c>
      <c r="B77" s="10" t="s">
        <v>262</v>
      </c>
      <c r="C77" s="10" t="s">
        <v>13</v>
      </c>
      <c r="D77" s="23">
        <f>'Ward staging'!K77</f>
        <v>19668</v>
      </c>
      <c r="E77" s="22">
        <v>205</v>
      </c>
      <c r="F77" s="12">
        <f t="shared" si="3"/>
        <v>2.0499999999999998</v>
      </c>
      <c r="G77" s="12">
        <f t="shared" si="4"/>
        <v>95.941463414634143</v>
      </c>
      <c r="H77" s="11">
        <f t="shared" si="5"/>
        <v>9594.1463414634163</v>
      </c>
      <c r="I77" s="12"/>
      <c r="J77" s="11">
        <v>15155.000000000002</v>
      </c>
      <c r="K77" s="12">
        <v>73.926829268292693</v>
      </c>
    </row>
    <row r="78" spans="1:11" ht="13" x14ac:dyDescent="0.3">
      <c r="A78" s="10" t="s">
        <v>263</v>
      </c>
      <c r="B78" s="10" t="s">
        <v>264</v>
      </c>
      <c r="C78" s="10" t="s">
        <v>13</v>
      </c>
      <c r="D78" s="23">
        <f>'Ward staging'!K78</f>
        <v>20449</v>
      </c>
      <c r="E78" s="22">
        <v>405.5</v>
      </c>
      <c r="F78" s="12">
        <f t="shared" si="3"/>
        <v>4.0549999999999997</v>
      </c>
      <c r="G78" s="12">
        <f t="shared" si="4"/>
        <v>50.429099876695439</v>
      </c>
      <c r="H78" s="11">
        <f t="shared" si="5"/>
        <v>5042.9099876695445</v>
      </c>
      <c r="I78" s="12"/>
      <c r="J78" s="11">
        <v>16903</v>
      </c>
      <c r="K78" s="12">
        <v>41.684340320591865</v>
      </c>
    </row>
    <row r="79" spans="1:11" ht="13" x14ac:dyDescent="0.3">
      <c r="A79" s="10" t="s">
        <v>265</v>
      </c>
      <c r="B79" s="10" t="s">
        <v>266</v>
      </c>
      <c r="C79" s="10" t="s">
        <v>13</v>
      </c>
      <c r="D79" s="23">
        <f>'Ward staging'!K79</f>
        <v>16392</v>
      </c>
      <c r="E79" s="22">
        <v>213</v>
      </c>
      <c r="F79" s="12">
        <f t="shared" si="3"/>
        <v>2.13</v>
      </c>
      <c r="G79" s="12">
        <f t="shared" si="4"/>
        <v>76.957746478873233</v>
      </c>
      <c r="H79" s="11">
        <f t="shared" si="5"/>
        <v>7695.7746478873241</v>
      </c>
      <c r="I79" s="12"/>
      <c r="J79" s="11">
        <v>14950</v>
      </c>
      <c r="K79" s="12">
        <v>70.187793427230048</v>
      </c>
    </row>
    <row r="80" spans="1:11" ht="13" x14ac:dyDescent="0.3">
      <c r="A80" s="10" t="s">
        <v>267</v>
      </c>
      <c r="B80" s="10" t="s">
        <v>268</v>
      </c>
      <c r="C80" s="10" t="s">
        <v>13</v>
      </c>
      <c r="D80" s="23">
        <f>'Ward staging'!K80</f>
        <v>22315</v>
      </c>
      <c r="E80" s="22">
        <v>276.39999999999998</v>
      </c>
      <c r="F80" s="12">
        <f t="shared" si="3"/>
        <v>2.7639999999999998</v>
      </c>
      <c r="G80" s="12">
        <f t="shared" si="4"/>
        <v>80.734442836468887</v>
      </c>
      <c r="H80" s="11">
        <f t="shared" si="5"/>
        <v>8073.4442836468888</v>
      </c>
      <c r="I80" s="12"/>
      <c r="J80" s="11">
        <v>15105</v>
      </c>
      <c r="K80" s="12">
        <v>54.649059334298123</v>
      </c>
    </row>
    <row r="81" spans="1:11" ht="13" x14ac:dyDescent="0.3">
      <c r="A81" s="10" t="s">
        <v>269</v>
      </c>
      <c r="B81" s="10" t="s">
        <v>270</v>
      </c>
      <c r="C81" s="10" t="s">
        <v>13</v>
      </c>
      <c r="D81" s="23">
        <f>'Ward staging'!K81</f>
        <v>14105</v>
      </c>
      <c r="E81" s="22">
        <v>231.2</v>
      </c>
      <c r="F81" s="12">
        <f t="shared" si="3"/>
        <v>2.3119999999999998</v>
      </c>
      <c r="G81" s="12">
        <f t="shared" si="4"/>
        <v>61.007785467128031</v>
      </c>
      <c r="H81" s="11">
        <f t="shared" si="5"/>
        <v>6100.7785467128033</v>
      </c>
      <c r="I81" s="12"/>
      <c r="J81" s="11">
        <v>13753</v>
      </c>
      <c r="K81" s="12">
        <v>59.485294117647065</v>
      </c>
    </row>
    <row r="82" spans="1:11" ht="13" x14ac:dyDescent="0.3">
      <c r="A82" s="10" t="s">
        <v>271</v>
      </c>
      <c r="B82" s="10" t="s">
        <v>272</v>
      </c>
      <c r="C82" s="10" t="s">
        <v>13</v>
      </c>
      <c r="D82" s="23">
        <f>'Ward staging'!K82</f>
        <v>18215</v>
      </c>
      <c r="E82" s="22">
        <v>160.30000000000001</v>
      </c>
      <c r="F82" s="12">
        <f t="shared" si="3"/>
        <v>1.6030000000000002</v>
      </c>
      <c r="G82" s="12">
        <f t="shared" si="4"/>
        <v>113.63069245165315</v>
      </c>
      <c r="H82" s="11">
        <f t="shared" si="5"/>
        <v>11363.069245165314</v>
      </c>
      <c r="I82" s="12"/>
      <c r="J82" s="11">
        <v>14727</v>
      </c>
      <c r="K82" s="12">
        <v>91.871490954460384</v>
      </c>
    </row>
    <row r="83" spans="1:11" ht="13" x14ac:dyDescent="0.3">
      <c r="A83" s="10" t="s">
        <v>273</v>
      </c>
      <c r="B83" s="10" t="s">
        <v>274</v>
      </c>
      <c r="C83" s="10" t="s">
        <v>13</v>
      </c>
      <c r="D83" s="23">
        <f>'Ward staging'!K83</f>
        <v>16542</v>
      </c>
      <c r="E83" s="22">
        <v>154.69999999999999</v>
      </c>
      <c r="F83" s="12">
        <f t="shared" si="3"/>
        <v>1.5469999999999999</v>
      </c>
      <c r="G83" s="12">
        <f t="shared" si="4"/>
        <v>106.92954104718811</v>
      </c>
      <c r="H83" s="11">
        <f t="shared" si="5"/>
        <v>10692.95410471881</v>
      </c>
      <c r="I83" s="12"/>
      <c r="J83" s="11">
        <v>15587</v>
      </c>
      <c r="K83" s="12">
        <v>100.75630252100841</v>
      </c>
    </row>
    <row r="84" spans="1:11" ht="13" x14ac:dyDescent="0.3">
      <c r="A84" s="10" t="s">
        <v>275</v>
      </c>
      <c r="B84" s="10" t="s">
        <v>276</v>
      </c>
      <c r="C84" s="10" t="s">
        <v>15</v>
      </c>
      <c r="D84" s="23">
        <f>'Ward staging'!K84</f>
        <v>16700</v>
      </c>
      <c r="E84" s="22">
        <v>486.9</v>
      </c>
      <c r="F84" s="12">
        <f t="shared" si="3"/>
        <v>4.8689999999999998</v>
      </c>
      <c r="G84" s="12">
        <f t="shared" si="4"/>
        <v>34.29862394742247</v>
      </c>
      <c r="H84" s="11">
        <f t="shared" si="5"/>
        <v>3429.862394742247</v>
      </c>
      <c r="I84" s="12"/>
      <c r="J84" s="11">
        <v>15098</v>
      </c>
      <c r="K84" s="12">
        <v>31.008420620250565</v>
      </c>
    </row>
    <row r="85" spans="1:11" ht="13" x14ac:dyDescent="0.3">
      <c r="A85" s="10" t="s">
        <v>277</v>
      </c>
      <c r="B85" s="10" t="s">
        <v>278</v>
      </c>
      <c r="C85" s="10" t="s">
        <v>15</v>
      </c>
      <c r="D85" s="23">
        <f>'Ward staging'!K85</f>
        <v>10818</v>
      </c>
      <c r="E85" s="22">
        <v>828.2</v>
      </c>
      <c r="F85" s="12">
        <f t="shared" si="3"/>
        <v>8.282</v>
      </c>
      <c r="G85" s="12">
        <f t="shared" si="4"/>
        <v>13.062062303791354</v>
      </c>
      <c r="H85" s="11">
        <f t="shared" si="5"/>
        <v>1306.2062303791354</v>
      </c>
      <c r="I85" s="12"/>
      <c r="J85" s="11">
        <v>9951</v>
      </c>
      <c r="K85" s="12">
        <v>12.0152137164936</v>
      </c>
    </row>
    <row r="86" spans="1:11" ht="13" x14ac:dyDescent="0.3">
      <c r="A86" s="10" t="s">
        <v>279</v>
      </c>
      <c r="B86" s="10" t="s">
        <v>280</v>
      </c>
      <c r="C86" s="10" t="s">
        <v>15</v>
      </c>
      <c r="D86" s="23">
        <f>'Ward staging'!K86</f>
        <v>17851</v>
      </c>
      <c r="E86" s="22">
        <v>832.1</v>
      </c>
      <c r="F86" s="12">
        <f t="shared" si="3"/>
        <v>8.3209999999999997</v>
      </c>
      <c r="G86" s="12">
        <f t="shared" si="4"/>
        <v>21.452950366542481</v>
      </c>
      <c r="H86" s="11">
        <f t="shared" si="5"/>
        <v>2145.2950366542482</v>
      </c>
      <c r="I86" s="12"/>
      <c r="J86" s="11">
        <v>15113</v>
      </c>
      <c r="K86" s="12">
        <v>18.162480471097222</v>
      </c>
    </row>
    <row r="87" spans="1:11" ht="13" x14ac:dyDescent="0.3">
      <c r="A87" s="10" t="s">
        <v>281</v>
      </c>
      <c r="B87" s="10" t="s">
        <v>282</v>
      </c>
      <c r="C87" s="10" t="s">
        <v>15</v>
      </c>
      <c r="D87" s="23">
        <f>'Ward staging'!K87</f>
        <v>20807</v>
      </c>
      <c r="E87" s="22">
        <v>371.8</v>
      </c>
      <c r="F87" s="12">
        <f t="shared" si="3"/>
        <v>3.718</v>
      </c>
      <c r="G87" s="12">
        <f t="shared" si="4"/>
        <v>55.962883270575574</v>
      </c>
      <c r="H87" s="11">
        <f t="shared" si="5"/>
        <v>5596.2883270575576</v>
      </c>
      <c r="I87" s="12"/>
      <c r="J87" s="11">
        <v>16825.999999999996</v>
      </c>
      <c r="K87" s="12">
        <v>45.255513717052168</v>
      </c>
    </row>
    <row r="88" spans="1:11" ht="13" x14ac:dyDescent="0.3">
      <c r="A88" s="10" t="s">
        <v>283</v>
      </c>
      <c r="B88" s="10" t="s">
        <v>284</v>
      </c>
      <c r="C88" s="10" t="s">
        <v>15</v>
      </c>
      <c r="D88" s="23">
        <f>'Ward staging'!K88</f>
        <v>15519</v>
      </c>
      <c r="E88" s="22">
        <v>1256.2</v>
      </c>
      <c r="F88" s="12">
        <f t="shared" si="3"/>
        <v>12.562000000000001</v>
      </c>
      <c r="G88" s="12">
        <f t="shared" si="4"/>
        <v>12.353924534309822</v>
      </c>
      <c r="H88" s="11">
        <f t="shared" si="5"/>
        <v>1235.3924534309822</v>
      </c>
      <c r="I88" s="12"/>
      <c r="J88" s="11">
        <v>14507</v>
      </c>
      <c r="K88" s="12">
        <v>11.548320331157459</v>
      </c>
    </row>
    <row r="89" spans="1:11" ht="13" x14ac:dyDescent="0.3">
      <c r="A89" s="10" t="s">
        <v>285</v>
      </c>
      <c r="B89" s="10" t="s">
        <v>286</v>
      </c>
      <c r="C89" s="10" t="s">
        <v>15</v>
      </c>
      <c r="D89" s="23">
        <f>'Ward staging'!K89</f>
        <v>16982</v>
      </c>
      <c r="E89" s="22">
        <v>1044.9000000000001</v>
      </c>
      <c r="F89" s="12">
        <f t="shared" si="3"/>
        <v>10.449000000000002</v>
      </c>
      <c r="G89" s="12">
        <f t="shared" si="4"/>
        <v>16.252272944779403</v>
      </c>
      <c r="H89" s="11">
        <f t="shared" si="5"/>
        <v>1625.2272944779402</v>
      </c>
      <c r="I89" s="12"/>
      <c r="J89" s="11">
        <v>14831</v>
      </c>
      <c r="K89" s="12">
        <v>14.193702746674322</v>
      </c>
    </row>
    <row r="90" spans="1:11" ht="13" x14ac:dyDescent="0.3">
      <c r="A90" s="10" t="s">
        <v>287</v>
      </c>
      <c r="B90" s="10" t="s">
        <v>288</v>
      </c>
      <c r="C90" s="10" t="s">
        <v>15</v>
      </c>
      <c r="D90" s="23">
        <f>'Ward staging'!K90</f>
        <v>17057</v>
      </c>
      <c r="E90" s="22">
        <v>226.6</v>
      </c>
      <c r="F90" s="12">
        <f t="shared" si="3"/>
        <v>2.266</v>
      </c>
      <c r="G90" s="12">
        <f t="shared" si="4"/>
        <v>75.27360988526037</v>
      </c>
      <c r="H90" s="11">
        <f t="shared" si="5"/>
        <v>7527.3609885260366</v>
      </c>
      <c r="I90" s="12"/>
      <c r="J90" s="11">
        <v>15560</v>
      </c>
      <c r="K90" s="12">
        <v>68.667255075022069</v>
      </c>
    </row>
    <row r="91" spans="1:11" ht="13" x14ac:dyDescent="0.3">
      <c r="A91" s="10" t="s">
        <v>289</v>
      </c>
      <c r="B91" s="10" t="s">
        <v>290</v>
      </c>
      <c r="C91" s="10" t="s">
        <v>15</v>
      </c>
      <c r="D91" s="23">
        <f>'Ward staging'!K91</f>
        <v>17065</v>
      </c>
      <c r="E91" s="22">
        <v>328.6</v>
      </c>
      <c r="F91" s="12">
        <f t="shared" si="3"/>
        <v>3.286</v>
      </c>
      <c r="G91" s="12">
        <f t="shared" si="4"/>
        <v>51.932440657334141</v>
      </c>
      <c r="H91" s="11">
        <f t="shared" si="5"/>
        <v>5193.2440657334146</v>
      </c>
      <c r="I91" s="12"/>
      <c r="J91" s="11">
        <v>15392</v>
      </c>
      <c r="K91" s="12">
        <v>46.841144248326231</v>
      </c>
    </row>
    <row r="92" spans="1:11" ht="13" x14ac:dyDescent="0.3">
      <c r="A92" s="10" t="s">
        <v>291</v>
      </c>
      <c r="B92" s="10" t="s">
        <v>292</v>
      </c>
      <c r="C92" s="10" t="s">
        <v>15</v>
      </c>
      <c r="D92" s="23">
        <f>'Ward staging'!K92</f>
        <v>16737</v>
      </c>
      <c r="E92" s="22">
        <v>1328.8</v>
      </c>
      <c r="F92" s="12">
        <f t="shared" si="3"/>
        <v>13.288</v>
      </c>
      <c r="G92" s="12">
        <f t="shared" si="4"/>
        <v>12.595574954846478</v>
      </c>
      <c r="H92" s="11">
        <f t="shared" si="5"/>
        <v>1259.5574954846477</v>
      </c>
      <c r="I92" s="12"/>
      <c r="J92" s="11">
        <v>15445</v>
      </c>
      <c r="K92" s="12">
        <v>11.62326911499097</v>
      </c>
    </row>
    <row r="93" spans="1:11" ht="13" x14ac:dyDescent="0.3">
      <c r="A93" s="10" t="s">
        <v>293</v>
      </c>
      <c r="B93" s="10" t="s">
        <v>294</v>
      </c>
      <c r="C93" s="10" t="s">
        <v>15</v>
      </c>
      <c r="D93" s="23">
        <f>'Ward staging'!K93</f>
        <v>17655</v>
      </c>
      <c r="E93" s="22">
        <v>393.8</v>
      </c>
      <c r="F93" s="12">
        <f t="shared" si="3"/>
        <v>3.9380000000000002</v>
      </c>
      <c r="G93" s="12">
        <f t="shared" si="4"/>
        <v>44.832402234636874</v>
      </c>
      <c r="H93" s="11">
        <f t="shared" si="5"/>
        <v>4483.2402234636866</v>
      </c>
      <c r="I93" s="12"/>
      <c r="J93" s="11">
        <v>16769.000000000004</v>
      </c>
      <c r="K93" s="12">
        <v>42.582529202640941</v>
      </c>
    </row>
    <row r="94" spans="1:11" ht="13" x14ac:dyDescent="0.3">
      <c r="A94" s="10" t="s">
        <v>295</v>
      </c>
      <c r="B94" s="10" t="s">
        <v>296</v>
      </c>
      <c r="C94" s="10" t="s">
        <v>15</v>
      </c>
      <c r="D94" s="23">
        <f>'Ward staging'!K94</f>
        <v>13816</v>
      </c>
      <c r="E94" s="22">
        <v>229.3</v>
      </c>
      <c r="F94" s="12">
        <f t="shared" si="3"/>
        <v>2.2930000000000001</v>
      </c>
      <c r="G94" s="12">
        <f t="shared" si="4"/>
        <v>60.252943741822939</v>
      </c>
      <c r="H94" s="11">
        <f t="shared" si="5"/>
        <v>6025.2943741822937</v>
      </c>
      <c r="I94" s="12"/>
      <c r="J94" s="11">
        <v>12255</v>
      </c>
      <c r="K94" s="12">
        <v>53.445268207588306</v>
      </c>
    </row>
    <row r="95" spans="1:11" ht="13" x14ac:dyDescent="0.3">
      <c r="A95" s="10" t="s">
        <v>297</v>
      </c>
      <c r="B95" s="10" t="s">
        <v>298</v>
      </c>
      <c r="C95" s="10" t="s">
        <v>15</v>
      </c>
      <c r="D95" s="23">
        <f>'Ward staging'!K95</f>
        <v>5553</v>
      </c>
      <c r="E95" s="22">
        <v>2903.5</v>
      </c>
      <c r="F95" s="12">
        <f t="shared" si="3"/>
        <v>29.035</v>
      </c>
      <c r="G95" s="12">
        <f t="shared" si="4"/>
        <v>1.9125193731703116</v>
      </c>
      <c r="H95" s="11">
        <f t="shared" si="5"/>
        <v>191.25193731703118</v>
      </c>
      <c r="I95" s="12"/>
      <c r="J95" s="11">
        <v>5110</v>
      </c>
      <c r="K95" s="12">
        <v>1.7599448940933355</v>
      </c>
    </row>
    <row r="96" spans="1:11" ht="13" x14ac:dyDescent="0.3">
      <c r="A96" s="10" t="s">
        <v>299</v>
      </c>
      <c r="B96" s="10" t="s">
        <v>300</v>
      </c>
      <c r="C96" s="10" t="s">
        <v>15</v>
      </c>
      <c r="D96" s="23">
        <f>'Ward staging'!K96</f>
        <v>15421</v>
      </c>
      <c r="E96" s="22">
        <v>699.5</v>
      </c>
      <c r="F96" s="12">
        <f t="shared" si="3"/>
        <v>6.9950000000000001</v>
      </c>
      <c r="G96" s="12">
        <f t="shared" si="4"/>
        <v>22.045746962115796</v>
      </c>
      <c r="H96" s="11">
        <f t="shared" si="5"/>
        <v>2204.5746962115795</v>
      </c>
      <c r="I96" s="12"/>
      <c r="J96" s="11">
        <v>14632</v>
      </c>
      <c r="K96" s="12">
        <v>20.917798427448176</v>
      </c>
    </row>
    <row r="97" spans="1:11" ht="13" x14ac:dyDescent="0.3">
      <c r="A97" s="10" t="s">
        <v>301</v>
      </c>
      <c r="B97" s="10" t="s">
        <v>302</v>
      </c>
      <c r="C97" s="10" t="s">
        <v>15</v>
      </c>
      <c r="D97" s="23">
        <f>'Ward staging'!K97</f>
        <v>16988</v>
      </c>
      <c r="E97" s="22">
        <v>1081.7</v>
      </c>
      <c r="F97" s="12">
        <f t="shared" si="3"/>
        <v>10.817</v>
      </c>
      <c r="G97" s="12">
        <f t="shared" si="4"/>
        <v>15.704908939632061</v>
      </c>
      <c r="H97" s="11">
        <f t="shared" si="5"/>
        <v>1570.490893963206</v>
      </c>
      <c r="I97" s="12"/>
      <c r="J97" s="11">
        <v>15906</v>
      </c>
      <c r="K97" s="12">
        <v>14.704631598409909</v>
      </c>
    </row>
    <row r="98" spans="1:11" ht="13" x14ac:dyDescent="0.3">
      <c r="A98" s="10" t="s">
        <v>303</v>
      </c>
      <c r="B98" s="10" t="s">
        <v>304</v>
      </c>
      <c r="C98" s="10" t="s">
        <v>15</v>
      </c>
      <c r="D98" s="23">
        <f>'Ward staging'!K98</f>
        <v>17419</v>
      </c>
      <c r="E98" s="22">
        <v>520</v>
      </c>
      <c r="F98" s="12">
        <f t="shared" si="3"/>
        <v>5.2</v>
      </c>
      <c r="G98" s="12">
        <f t="shared" si="4"/>
        <v>33.498076923076923</v>
      </c>
      <c r="H98" s="11">
        <f t="shared" si="5"/>
        <v>3349.8076923076924</v>
      </c>
      <c r="I98" s="12"/>
      <c r="J98" s="11">
        <v>15892.000000000004</v>
      </c>
      <c r="K98" s="12">
        <v>30.561538461538468</v>
      </c>
    </row>
    <row r="99" spans="1:11" ht="13" x14ac:dyDescent="0.3">
      <c r="A99" s="10" t="s">
        <v>305</v>
      </c>
      <c r="B99" s="10" t="s">
        <v>306</v>
      </c>
      <c r="C99" s="10" t="s">
        <v>15</v>
      </c>
      <c r="D99" s="23">
        <f>'Ward staging'!K99</f>
        <v>10550</v>
      </c>
      <c r="E99" s="22">
        <v>244.9</v>
      </c>
      <c r="F99" s="12">
        <f t="shared" si="3"/>
        <v>2.4489999999999998</v>
      </c>
      <c r="G99" s="12">
        <f t="shared" si="4"/>
        <v>43.078807676602693</v>
      </c>
      <c r="H99" s="11">
        <f t="shared" si="5"/>
        <v>4307.8807676602701</v>
      </c>
      <c r="I99" s="12"/>
      <c r="J99" s="11">
        <v>9987</v>
      </c>
      <c r="K99" s="12">
        <v>40.779910167415274</v>
      </c>
    </row>
    <row r="100" spans="1:11" ht="13" x14ac:dyDescent="0.3">
      <c r="A100" s="10" t="s">
        <v>307</v>
      </c>
      <c r="B100" s="10" t="s">
        <v>308</v>
      </c>
      <c r="C100" s="10" t="s">
        <v>15</v>
      </c>
      <c r="D100" s="23">
        <f>'Ward staging'!K100</f>
        <v>16012</v>
      </c>
      <c r="E100" s="22">
        <v>425.6</v>
      </c>
      <c r="F100" s="12">
        <f t="shared" si="3"/>
        <v>4.2560000000000002</v>
      </c>
      <c r="G100" s="12">
        <f t="shared" si="4"/>
        <v>37.622180451127818</v>
      </c>
      <c r="H100" s="11">
        <f t="shared" si="5"/>
        <v>3762.218045112782</v>
      </c>
      <c r="I100" s="12"/>
      <c r="J100" s="11">
        <v>15311</v>
      </c>
      <c r="K100" s="12">
        <v>35.975093984962406</v>
      </c>
    </row>
    <row r="101" spans="1:11" ht="13" x14ac:dyDescent="0.3">
      <c r="A101" s="10" t="s">
        <v>309</v>
      </c>
      <c r="B101" s="10" t="s">
        <v>310</v>
      </c>
      <c r="C101" s="10" t="s">
        <v>15</v>
      </c>
      <c r="D101" s="23">
        <f>'Ward staging'!K101</f>
        <v>18502</v>
      </c>
      <c r="E101" s="22">
        <v>295.7</v>
      </c>
      <c r="F101" s="12">
        <f t="shared" si="3"/>
        <v>2.9569999999999999</v>
      </c>
      <c r="G101" s="12">
        <f t="shared" si="4"/>
        <v>62.570172472100104</v>
      </c>
      <c r="H101" s="11">
        <f t="shared" si="5"/>
        <v>6257.0172472100103</v>
      </c>
      <c r="I101" s="12"/>
      <c r="J101" s="11">
        <v>17326</v>
      </c>
      <c r="K101" s="12">
        <v>58.593168752113634</v>
      </c>
    </row>
    <row r="102" spans="1:11" ht="13" x14ac:dyDescent="0.3">
      <c r="A102" s="10" t="s">
        <v>311</v>
      </c>
      <c r="B102" s="10" t="s">
        <v>312</v>
      </c>
      <c r="C102" s="10" t="s">
        <v>15</v>
      </c>
      <c r="D102" s="23">
        <f>'Ward staging'!K102</f>
        <v>15096</v>
      </c>
      <c r="E102" s="22">
        <v>430.2</v>
      </c>
      <c r="F102" s="12">
        <f t="shared" si="3"/>
        <v>4.3019999999999996</v>
      </c>
      <c r="G102" s="12">
        <f t="shared" si="4"/>
        <v>35.090655509065549</v>
      </c>
      <c r="H102" s="11">
        <f t="shared" si="5"/>
        <v>3509.0655509065555</v>
      </c>
      <c r="I102" s="12"/>
      <c r="J102" s="11">
        <v>13651</v>
      </c>
      <c r="K102" s="12">
        <v>31.731752673175269</v>
      </c>
    </row>
    <row r="103" spans="1:11" ht="13" x14ac:dyDescent="0.3">
      <c r="A103" s="10" t="s">
        <v>313</v>
      </c>
      <c r="B103" s="10" t="s">
        <v>314</v>
      </c>
      <c r="C103" s="10" t="s">
        <v>15</v>
      </c>
      <c r="D103" s="23">
        <f>'Ward staging'!K103</f>
        <v>16805</v>
      </c>
      <c r="E103" s="22">
        <v>399.3</v>
      </c>
      <c r="F103" s="12">
        <f t="shared" si="3"/>
        <v>3.9930000000000003</v>
      </c>
      <c r="G103" s="12">
        <f t="shared" si="4"/>
        <v>42.086150763836713</v>
      </c>
      <c r="H103" s="11">
        <f t="shared" si="5"/>
        <v>4208.6150763836713</v>
      </c>
      <c r="I103" s="12"/>
      <c r="J103" s="11">
        <v>15122</v>
      </c>
      <c r="K103" s="12">
        <v>37.871274730778865</v>
      </c>
    </row>
    <row r="104" spans="1:11" ht="13" x14ac:dyDescent="0.3">
      <c r="A104" s="10" t="s">
        <v>315</v>
      </c>
      <c r="B104" s="10" t="s">
        <v>316</v>
      </c>
      <c r="C104" s="10" t="s">
        <v>15</v>
      </c>
      <c r="D104" s="23">
        <f>'Ward staging'!K104</f>
        <v>10542</v>
      </c>
      <c r="E104" s="22">
        <v>245.6</v>
      </c>
      <c r="F104" s="12">
        <f t="shared" si="3"/>
        <v>2.456</v>
      </c>
      <c r="G104" s="12">
        <f t="shared" si="4"/>
        <v>42.923452768729639</v>
      </c>
      <c r="H104" s="11">
        <f t="shared" si="5"/>
        <v>4292.345276872964</v>
      </c>
      <c r="I104" s="12"/>
      <c r="J104" s="11">
        <v>9824</v>
      </c>
      <c r="K104" s="12">
        <v>40</v>
      </c>
    </row>
    <row r="105" spans="1:11" ht="13" x14ac:dyDescent="0.3">
      <c r="A105" s="10" t="s">
        <v>317</v>
      </c>
      <c r="B105" s="10" t="s">
        <v>318</v>
      </c>
      <c r="C105" s="10" t="s">
        <v>15</v>
      </c>
      <c r="D105" s="23">
        <f>'Ward staging'!K105</f>
        <v>15572</v>
      </c>
      <c r="E105" s="22">
        <v>441.3</v>
      </c>
      <c r="F105" s="12">
        <f t="shared" si="3"/>
        <v>4.4130000000000003</v>
      </c>
      <c r="G105" s="12">
        <f t="shared" si="4"/>
        <v>35.286653070473598</v>
      </c>
      <c r="H105" s="11">
        <f t="shared" si="5"/>
        <v>3528.6653070473599</v>
      </c>
      <c r="I105" s="12"/>
      <c r="J105" s="11">
        <v>14884</v>
      </c>
      <c r="K105" s="12">
        <v>33.727622932245637</v>
      </c>
    </row>
    <row r="106" spans="1:11" ht="13" x14ac:dyDescent="0.3">
      <c r="A106" s="10" t="s">
        <v>319</v>
      </c>
      <c r="B106" s="10" t="s">
        <v>320</v>
      </c>
      <c r="C106" s="10" t="s">
        <v>17</v>
      </c>
      <c r="D106" s="23">
        <f>'Ward staging'!K106</f>
        <v>14542</v>
      </c>
      <c r="E106" s="22">
        <v>78</v>
      </c>
      <c r="F106" s="12">
        <f t="shared" si="3"/>
        <v>0.78</v>
      </c>
      <c r="G106" s="12">
        <f t="shared" si="4"/>
        <v>186.43589743589743</v>
      </c>
      <c r="H106" s="11">
        <f t="shared" si="5"/>
        <v>18643.589743589742</v>
      </c>
      <c r="I106" s="12"/>
      <c r="J106" s="11">
        <v>12702</v>
      </c>
      <c r="K106" s="12">
        <v>162.84615384615384</v>
      </c>
    </row>
    <row r="107" spans="1:11" ht="13" x14ac:dyDescent="0.3">
      <c r="A107" s="10" t="s">
        <v>321</v>
      </c>
      <c r="B107" s="10" t="s">
        <v>322</v>
      </c>
      <c r="C107" s="10" t="s">
        <v>17</v>
      </c>
      <c r="D107" s="23">
        <f>'Ward staging'!K107</f>
        <v>12380</v>
      </c>
      <c r="E107" s="22">
        <v>102.1</v>
      </c>
      <c r="F107" s="12">
        <f t="shared" si="3"/>
        <v>1.0209999999999999</v>
      </c>
      <c r="G107" s="12">
        <f t="shared" si="4"/>
        <v>121.25367286973557</v>
      </c>
      <c r="H107" s="11">
        <f t="shared" si="5"/>
        <v>12125.367286973556</v>
      </c>
      <c r="I107" s="12"/>
      <c r="J107" s="11">
        <v>10892</v>
      </c>
      <c r="K107" s="12">
        <v>106.67972575905975</v>
      </c>
    </row>
    <row r="108" spans="1:11" ht="13" x14ac:dyDescent="0.3">
      <c r="A108" s="10" t="s">
        <v>323</v>
      </c>
      <c r="B108" s="10" t="s">
        <v>324</v>
      </c>
      <c r="C108" s="10" t="s">
        <v>17</v>
      </c>
      <c r="D108" s="23">
        <f>'Ward staging'!K108</f>
        <v>14763</v>
      </c>
      <c r="E108" s="22">
        <v>116.6</v>
      </c>
      <c r="F108" s="12">
        <f t="shared" si="3"/>
        <v>1.1659999999999999</v>
      </c>
      <c r="G108" s="12">
        <f t="shared" si="4"/>
        <v>126.61234991423672</v>
      </c>
      <c r="H108" s="11">
        <f t="shared" si="5"/>
        <v>12661.234991423671</v>
      </c>
      <c r="I108" s="12"/>
      <c r="J108" s="11">
        <v>12613.000000000002</v>
      </c>
      <c r="K108" s="12">
        <v>108.17324185248715</v>
      </c>
    </row>
    <row r="109" spans="1:11" ht="13" x14ac:dyDescent="0.3">
      <c r="A109" s="10" t="s">
        <v>325</v>
      </c>
      <c r="B109" s="10" t="s">
        <v>326</v>
      </c>
      <c r="C109" s="10" t="s">
        <v>17</v>
      </c>
      <c r="D109" s="23">
        <f>'Ward staging'!K109</f>
        <v>14352</v>
      </c>
      <c r="E109" s="22">
        <v>75.8</v>
      </c>
      <c r="F109" s="12">
        <f t="shared" si="3"/>
        <v>0.75800000000000001</v>
      </c>
      <c r="G109" s="12">
        <f t="shared" si="4"/>
        <v>189.34036939313984</v>
      </c>
      <c r="H109" s="11">
        <f t="shared" si="5"/>
        <v>18934.036939313984</v>
      </c>
      <c r="I109" s="12"/>
      <c r="J109" s="11">
        <v>11925</v>
      </c>
      <c r="K109" s="12">
        <v>157.32189973614777</v>
      </c>
    </row>
    <row r="110" spans="1:11" ht="13" x14ac:dyDescent="0.3">
      <c r="A110" s="10" t="s">
        <v>327</v>
      </c>
      <c r="B110" s="10" t="s">
        <v>328</v>
      </c>
      <c r="C110" s="10" t="s">
        <v>17</v>
      </c>
      <c r="D110" s="23">
        <f>'Ward staging'!K110</f>
        <v>13781</v>
      </c>
      <c r="E110" s="22">
        <v>100.5</v>
      </c>
      <c r="F110" s="12">
        <f t="shared" si="3"/>
        <v>1.0049999999999999</v>
      </c>
      <c r="G110" s="12">
        <f t="shared" si="4"/>
        <v>137.12437810945275</v>
      </c>
      <c r="H110" s="11">
        <f t="shared" si="5"/>
        <v>13712.437810945275</v>
      </c>
      <c r="I110" s="12"/>
      <c r="J110" s="11">
        <v>11740</v>
      </c>
      <c r="K110" s="12">
        <v>116.81592039800995</v>
      </c>
    </row>
    <row r="111" spans="1:11" ht="13" x14ac:dyDescent="0.3">
      <c r="A111" s="10" t="s">
        <v>329</v>
      </c>
      <c r="B111" s="10" t="s">
        <v>330</v>
      </c>
      <c r="C111" s="10" t="s">
        <v>17</v>
      </c>
      <c r="D111" s="23">
        <f>'Ward staging'!K111</f>
        <v>14016</v>
      </c>
      <c r="E111" s="22">
        <v>153.30000000000001</v>
      </c>
      <c r="F111" s="12">
        <f t="shared" si="3"/>
        <v>1.5330000000000001</v>
      </c>
      <c r="G111" s="12">
        <f t="shared" si="4"/>
        <v>91.428571428571416</v>
      </c>
      <c r="H111" s="11">
        <f t="shared" si="5"/>
        <v>9142.8571428571413</v>
      </c>
      <c r="I111" s="12"/>
      <c r="J111" s="11">
        <v>11986</v>
      </c>
      <c r="K111" s="12">
        <v>78.186562296151337</v>
      </c>
    </row>
    <row r="112" spans="1:11" ht="13" x14ac:dyDescent="0.3">
      <c r="A112" s="10" t="s">
        <v>331</v>
      </c>
      <c r="B112" s="10" t="s">
        <v>332</v>
      </c>
      <c r="C112" s="10" t="s">
        <v>17</v>
      </c>
      <c r="D112" s="23">
        <f>'Ward staging'!K112</f>
        <v>13029</v>
      </c>
      <c r="E112" s="22">
        <v>69.099999999999994</v>
      </c>
      <c r="F112" s="12">
        <f t="shared" si="3"/>
        <v>0.69099999999999995</v>
      </c>
      <c r="G112" s="12">
        <f t="shared" si="4"/>
        <v>188.55282199710567</v>
      </c>
      <c r="H112" s="11">
        <f t="shared" si="5"/>
        <v>18855.282199710568</v>
      </c>
      <c r="I112" s="12"/>
      <c r="J112" s="11">
        <v>11264</v>
      </c>
      <c r="K112" s="12">
        <v>163.01013024602028</v>
      </c>
    </row>
    <row r="113" spans="1:11" ht="13" x14ac:dyDescent="0.3">
      <c r="A113" s="10" t="s">
        <v>333</v>
      </c>
      <c r="B113" s="10" t="s">
        <v>334</v>
      </c>
      <c r="C113" s="10" t="s">
        <v>17</v>
      </c>
      <c r="D113" s="23">
        <f>'Ward staging'!K113</f>
        <v>12453</v>
      </c>
      <c r="E113" s="22">
        <v>245</v>
      </c>
      <c r="F113" s="12">
        <f t="shared" si="3"/>
        <v>2.4500000000000002</v>
      </c>
      <c r="G113" s="12">
        <f t="shared" si="4"/>
        <v>50.828571428571429</v>
      </c>
      <c r="H113" s="11">
        <f t="shared" si="5"/>
        <v>5082.8571428571422</v>
      </c>
      <c r="I113" s="12"/>
      <c r="J113" s="11">
        <v>11270</v>
      </c>
      <c r="K113" s="12">
        <v>46</v>
      </c>
    </row>
    <row r="114" spans="1:11" ht="13" x14ac:dyDescent="0.3">
      <c r="A114" s="10" t="s">
        <v>335</v>
      </c>
      <c r="B114" s="10" t="s">
        <v>336</v>
      </c>
      <c r="C114" s="10" t="s">
        <v>17</v>
      </c>
      <c r="D114" s="23">
        <f>'Ward staging'!K114</f>
        <v>14190</v>
      </c>
      <c r="E114" s="22">
        <v>73.2</v>
      </c>
      <c r="F114" s="12">
        <f t="shared" si="3"/>
        <v>0.73199999999999998</v>
      </c>
      <c r="G114" s="12">
        <f t="shared" si="4"/>
        <v>193.85245901639342</v>
      </c>
      <c r="H114" s="11">
        <f t="shared" si="5"/>
        <v>19385.245901639344</v>
      </c>
      <c r="I114" s="12"/>
      <c r="J114" s="11">
        <v>12363.999999999996</v>
      </c>
      <c r="K114" s="12">
        <v>168.90710382513655</v>
      </c>
    </row>
    <row r="115" spans="1:11" ht="13" x14ac:dyDescent="0.3">
      <c r="A115" s="10" t="s">
        <v>337</v>
      </c>
      <c r="B115" s="10" t="s">
        <v>338</v>
      </c>
      <c r="C115" s="10" t="s">
        <v>17</v>
      </c>
      <c r="D115" s="23">
        <f>'Ward staging'!K115</f>
        <v>12080</v>
      </c>
      <c r="E115" s="22">
        <v>324.2</v>
      </c>
      <c r="F115" s="12">
        <f t="shared" si="3"/>
        <v>3.242</v>
      </c>
      <c r="G115" s="12">
        <f t="shared" si="4"/>
        <v>37.260950030845159</v>
      </c>
      <c r="H115" s="11">
        <f t="shared" si="5"/>
        <v>3726.0950030845156</v>
      </c>
      <c r="I115" s="12"/>
      <c r="J115" s="11">
        <v>10955.000000000002</v>
      </c>
      <c r="K115" s="12">
        <v>33.790869833436155</v>
      </c>
    </row>
    <row r="116" spans="1:11" ht="13" x14ac:dyDescent="0.3">
      <c r="A116" s="10" t="s">
        <v>339</v>
      </c>
      <c r="B116" s="10" t="s">
        <v>340</v>
      </c>
      <c r="C116" s="10" t="s">
        <v>17</v>
      </c>
      <c r="D116" s="23">
        <f>'Ward staging'!K116</f>
        <v>15374</v>
      </c>
      <c r="E116" s="22">
        <v>120.1</v>
      </c>
      <c r="F116" s="12">
        <f t="shared" si="3"/>
        <v>1.2009999999999998</v>
      </c>
      <c r="G116" s="12">
        <f t="shared" si="4"/>
        <v>128.00999167360533</v>
      </c>
      <c r="H116" s="11">
        <f t="shared" si="5"/>
        <v>12800.999167360535</v>
      </c>
      <c r="I116" s="12"/>
      <c r="J116" s="11">
        <v>13023</v>
      </c>
      <c r="K116" s="12">
        <v>108.43463780183181</v>
      </c>
    </row>
    <row r="117" spans="1:11" ht="13" x14ac:dyDescent="0.3">
      <c r="A117" s="10" t="s">
        <v>341</v>
      </c>
      <c r="B117" s="10" t="s">
        <v>342</v>
      </c>
      <c r="C117" s="10" t="s">
        <v>17</v>
      </c>
      <c r="D117" s="23">
        <f>'Ward staging'!K117</f>
        <v>15727</v>
      </c>
      <c r="E117" s="22">
        <v>102.8</v>
      </c>
      <c r="F117" s="12">
        <f t="shared" si="3"/>
        <v>1.028</v>
      </c>
      <c r="G117" s="12">
        <f t="shared" si="4"/>
        <v>152.98638132295721</v>
      </c>
      <c r="H117" s="11">
        <f t="shared" si="5"/>
        <v>15298.638132295719</v>
      </c>
      <c r="I117" s="12"/>
      <c r="J117" s="11">
        <v>13417</v>
      </c>
      <c r="K117" s="12">
        <v>130.51556420233464</v>
      </c>
    </row>
    <row r="118" spans="1:11" ht="13" x14ac:dyDescent="0.3">
      <c r="A118" s="10" t="s">
        <v>343</v>
      </c>
      <c r="B118" s="10" t="s">
        <v>252</v>
      </c>
      <c r="C118" s="10" t="s">
        <v>17</v>
      </c>
      <c r="D118" s="23">
        <f>'Ward staging'!K118</f>
        <v>14155</v>
      </c>
      <c r="E118" s="22">
        <v>68.599999999999994</v>
      </c>
      <c r="F118" s="12">
        <f t="shared" si="3"/>
        <v>0.68599999999999994</v>
      </c>
      <c r="G118" s="12">
        <f t="shared" si="4"/>
        <v>206.34110787172014</v>
      </c>
      <c r="H118" s="11">
        <f t="shared" si="5"/>
        <v>20634.110787172012</v>
      </c>
      <c r="I118" s="12"/>
      <c r="J118" s="11">
        <v>12038</v>
      </c>
      <c r="K118" s="12">
        <v>175.48104956268224</v>
      </c>
    </row>
    <row r="119" spans="1:11" ht="13" x14ac:dyDescent="0.3">
      <c r="A119" s="10" t="s">
        <v>344</v>
      </c>
      <c r="B119" s="10" t="s">
        <v>345</v>
      </c>
      <c r="C119" s="10" t="s">
        <v>17</v>
      </c>
      <c r="D119" s="23">
        <f>'Ward staging'!K119</f>
        <v>13321</v>
      </c>
      <c r="E119" s="22">
        <v>61</v>
      </c>
      <c r="F119" s="12">
        <f t="shared" si="3"/>
        <v>0.61</v>
      </c>
      <c r="G119" s="12">
        <f t="shared" si="4"/>
        <v>218.37704918032787</v>
      </c>
      <c r="H119" s="11">
        <f t="shared" si="5"/>
        <v>21837.704918032789</v>
      </c>
      <c r="I119" s="12"/>
      <c r="J119" s="11">
        <v>11843.000000000004</v>
      </c>
      <c r="K119" s="12">
        <v>194.1475409836066</v>
      </c>
    </row>
    <row r="120" spans="1:11" ht="13" x14ac:dyDescent="0.3">
      <c r="A120" s="10" t="s">
        <v>346</v>
      </c>
      <c r="B120" s="10" t="s">
        <v>347</v>
      </c>
      <c r="C120" s="10" t="s">
        <v>17</v>
      </c>
      <c r="D120" s="23">
        <f>'Ward staging'!K120</f>
        <v>15448</v>
      </c>
      <c r="E120" s="22">
        <v>135</v>
      </c>
      <c r="F120" s="12">
        <f t="shared" si="3"/>
        <v>1.35</v>
      </c>
      <c r="G120" s="12">
        <f t="shared" si="4"/>
        <v>114.42962962962963</v>
      </c>
      <c r="H120" s="11">
        <f t="shared" si="5"/>
        <v>11442.962962962962</v>
      </c>
      <c r="I120" s="12"/>
      <c r="J120" s="11">
        <v>13528</v>
      </c>
      <c r="K120" s="12">
        <v>100.2074074074074</v>
      </c>
    </row>
    <row r="121" spans="1:11" ht="13" x14ac:dyDescent="0.3">
      <c r="A121" s="10" t="s">
        <v>348</v>
      </c>
      <c r="B121" s="10" t="s">
        <v>1346</v>
      </c>
      <c r="C121" s="10" t="s">
        <v>17</v>
      </c>
      <c r="D121" s="23">
        <f>'Ward staging'!K121</f>
        <v>19967</v>
      </c>
      <c r="E121" s="22">
        <v>140</v>
      </c>
      <c r="F121" s="12">
        <f t="shared" si="3"/>
        <v>1.4</v>
      </c>
      <c r="G121" s="12">
        <f t="shared" si="4"/>
        <v>142.62142857142857</v>
      </c>
      <c r="H121" s="11">
        <f t="shared" si="5"/>
        <v>14262.142857142859</v>
      </c>
      <c r="I121" s="12"/>
      <c r="J121" s="11">
        <v>13818</v>
      </c>
      <c r="K121" s="12">
        <v>98.7</v>
      </c>
    </row>
    <row r="122" spans="1:11" ht="13" x14ac:dyDescent="0.3">
      <c r="A122" s="10" t="s">
        <v>350</v>
      </c>
      <c r="B122" s="10" t="s">
        <v>351</v>
      </c>
      <c r="C122" s="10" t="s">
        <v>17</v>
      </c>
      <c r="D122" s="23">
        <f>'Ward staging'!K122</f>
        <v>15219</v>
      </c>
      <c r="E122" s="22">
        <v>125.7</v>
      </c>
      <c r="F122" s="12">
        <f t="shared" si="3"/>
        <v>1.2570000000000001</v>
      </c>
      <c r="G122" s="12">
        <f t="shared" si="4"/>
        <v>121.07398568019093</v>
      </c>
      <c r="H122" s="11">
        <f t="shared" si="5"/>
        <v>12107.398568019093</v>
      </c>
      <c r="I122" s="12"/>
      <c r="J122" s="11">
        <v>12900</v>
      </c>
      <c r="K122" s="12">
        <v>102.6252983293556</v>
      </c>
    </row>
    <row r="123" spans="1:11" ht="13" x14ac:dyDescent="0.3">
      <c r="A123" s="10" t="s">
        <v>352</v>
      </c>
      <c r="B123" s="10" t="s">
        <v>353</v>
      </c>
      <c r="C123" s="10" t="s">
        <v>17</v>
      </c>
      <c r="D123" s="23">
        <f>'Ward staging'!K123</f>
        <v>14548</v>
      </c>
      <c r="E123" s="22">
        <v>88.7</v>
      </c>
      <c r="F123" s="12">
        <f t="shared" si="3"/>
        <v>0.88700000000000001</v>
      </c>
      <c r="G123" s="12">
        <f t="shared" si="4"/>
        <v>164.01352874859074</v>
      </c>
      <c r="H123" s="11">
        <f t="shared" si="5"/>
        <v>16401.352874859076</v>
      </c>
      <c r="I123" s="12"/>
      <c r="J123" s="11">
        <v>12060</v>
      </c>
      <c r="K123" s="12">
        <v>135.9639233370913</v>
      </c>
    </row>
    <row r="124" spans="1:11" ht="13" x14ac:dyDescent="0.3">
      <c r="A124" s="10" t="s">
        <v>354</v>
      </c>
      <c r="B124" s="10" t="s">
        <v>355</v>
      </c>
      <c r="C124" s="10" t="s">
        <v>19</v>
      </c>
      <c r="D124" s="23">
        <f>'Ward staging'!K124</f>
        <v>18666</v>
      </c>
      <c r="E124" s="22">
        <v>159.5</v>
      </c>
      <c r="F124" s="12">
        <f t="shared" si="3"/>
        <v>1.595</v>
      </c>
      <c r="G124" s="12">
        <f t="shared" si="4"/>
        <v>117.0282131661442</v>
      </c>
      <c r="H124" s="11">
        <f t="shared" si="5"/>
        <v>11702.82131661442</v>
      </c>
      <c r="I124" s="12"/>
      <c r="J124" s="11">
        <v>16883</v>
      </c>
      <c r="K124" s="12">
        <v>105.84952978056427</v>
      </c>
    </row>
    <row r="125" spans="1:11" ht="13" x14ac:dyDescent="0.3">
      <c r="A125" s="10" t="s">
        <v>356</v>
      </c>
      <c r="B125" s="10" t="s">
        <v>357</v>
      </c>
      <c r="C125" s="10" t="s">
        <v>19</v>
      </c>
      <c r="D125" s="23">
        <f>'Ward staging'!K125</f>
        <v>14604</v>
      </c>
      <c r="E125" s="22">
        <v>271.39999999999998</v>
      </c>
      <c r="F125" s="12">
        <f t="shared" si="3"/>
        <v>2.714</v>
      </c>
      <c r="G125" s="12">
        <f t="shared" si="4"/>
        <v>53.809874723655128</v>
      </c>
      <c r="H125" s="11">
        <f t="shared" si="5"/>
        <v>5380.9874723655121</v>
      </c>
      <c r="I125" s="12"/>
      <c r="J125" s="11">
        <v>14721</v>
      </c>
      <c r="K125" s="12">
        <v>54.240972733972001</v>
      </c>
    </row>
    <row r="126" spans="1:11" ht="13" x14ac:dyDescent="0.3">
      <c r="A126" s="10" t="s">
        <v>358</v>
      </c>
      <c r="B126" s="10" t="s">
        <v>359</v>
      </c>
      <c r="C126" s="10" t="s">
        <v>19</v>
      </c>
      <c r="D126" s="23">
        <f>'Ward staging'!K126</f>
        <v>17483</v>
      </c>
      <c r="E126" s="22">
        <v>144.6</v>
      </c>
      <c r="F126" s="12">
        <f t="shared" si="3"/>
        <v>1.446</v>
      </c>
      <c r="G126" s="12">
        <f t="shared" si="4"/>
        <v>120.90594744121715</v>
      </c>
      <c r="H126" s="11">
        <f t="shared" si="5"/>
        <v>12090.594744121716</v>
      </c>
      <c r="I126" s="12"/>
      <c r="J126" s="11">
        <v>16201</v>
      </c>
      <c r="K126" s="12">
        <v>112.04011065006917</v>
      </c>
    </row>
    <row r="127" spans="1:11" ht="13" x14ac:dyDescent="0.3">
      <c r="A127" s="10" t="s">
        <v>360</v>
      </c>
      <c r="B127" s="10" t="s">
        <v>361</v>
      </c>
      <c r="C127" s="10" t="s">
        <v>19</v>
      </c>
      <c r="D127" s="23">
        <f>'Ward staging'!K127</f>
        <v>22979</v>
      </c>
      <c r="E127" s="22">
        <v>266.7</v>
      </c>
      <c r="F127" s="12">
        <f t="shared" si="3"/>
        <v>2.6669999999999998</v>
      </c>
      <c r="G127" s="12">
        <f t="shared" si="4"/>
        <v>86.160479940007505</v>
      </c>
      <c r="H127" s="11">
        <f t="shared" si="5"/>
        <v>8616.0479940007499</v>
      </c>
      <c r="I127" s="12"/>
      <c r="J127" s="11">
        <v>18652</v>
      </c>
      <c r="K127" s="12">
        <v>69.936257967754031</v>
      </c>
    </row>
    <row r="128" spans="1:11" ht="13" x14ac:dyDescent="0.3">
      <c r="A128" s="10" t="s">
        <v>362</v>
      </c>
      <c r="B128" s="10" t="s">
        <v>363</v>
      </c>
      <c r="C128" s="10" t="s">
        <v>19</v>
      </c>
      <c r="D128" s="23">
        <f>'Ward staging'!K128</f>
        <v>12597</v>
      </c>
      <c r="E128" s="22">
        <v>774.3</v>
      </c>
      <c r="F128" s="12">
        <f t="shared" si="3"/>
        <v>7.7429999999999994</v>
      </c>
      <c r="G128" s="12">
        <f t="shared" si="4"/>
        <v>16.268888027896164</v>
      </c>
      <c r="H128" s="11">
        <f t="shared" si="5"/>
        <v>1626.8888027896166</v>
      </c>
      <c r="I128" s="12"/>
      <c r="J128" s="11">
        <v>12244</v>
      </c>
      <c r="K128" s="12">
        <v>15.812992380214387</v>
      </c>
    </row>
    <row r="129" spans="1:11" ht="13" x14ac:dyDescent="0.3">
      <c r="A129" s="10" t="s">
        <v>364</v>
      </c>
      <c r="B129" s="10" t="s">
        <v>365</v>
      </c>
      <c r="C129" s="10" t="s">
        <v>19</v>
      </c>
      <c r="D129" s="23">
        <f>'Ward staging'!K129</f>
        <v>16579</v>
      </c>
      <c r="E129" s="22">
        <v>499.5</v>
      </c>
      <c r="F129" s="12">
        <f t="shared" si="3"/>
        <v>4.9950000000000001</v>
      </c>
      <c r="G129" s="12">
        <f t="shared" si="4"/>
        <v>33.191191191191194</v>
      </c>
      <c r="H129" s="11">
        <f t="shared" si="5"/>
        <v>3319.1191191191192</v>
      </c>
      <c r="I129" s="12"/>
      <c r="J129" s="11">
        <v>13449</v>
      </c>
      <c r="K129" s="12">
        <v>26.924924924924923</v>
      </c>
    </row>
    <row r="130" spans="1:11" ht="13" x14ac:dyDescent="0.3">
      <c r="A130" s="10" t="s">
        <v>366</v>
      </c>
      <c r="B130" s="10" t="s">
        <v>367</v>
      </c>
      <c r="C130" s="10" t="s">
        <v>19</v>
      </c>
      <c r="D130" s="23">
        <f>'Ward staging'!K130</f>
        <v>17382</v>
      </c>
      <c r="E130" s="22">
        <v>352.3</v>
      </c>
      <c r="F130" s="12">
        <f t="shared" si="3"/>
        <v>3.5230000000000001</v>
      </c>
      <c r="G130" s="12">
        <f t="shared" si="4"/>
        <v>49.338631847856938</v>
      </c>
      <c r="H130" s="11">
        <f t="shared" si="5"/>
        <v>4933.8631847856941</v>
      </c>
      <c r="I130" s="12"/>
      <c r="J130" s="11">
        <v>15790</v>
      </c>
      <c r="K130" s="12">
        <v>44.819755889866592</v>
      </c>
    </row>
    <row r="131" spans="1:11" ht="13" x14ac:dyDescent="0.3">
      <c r="A131" s="10" t="s">
        <v>368</v>
      </c>
      <c r="B131" s="10" t="s">
        <v>369</v>
      </c>
      <c r="C131" s="10" t="s">
        <v>19</v>
      </c>
      <c r="D131" s="23">
        <f>'Ward staging'!K131</f>
        <v>29238</v>
      </c>
      <c r="E131" s="22">
        <v>376.5</v>
      </c>
      <c r="F131" s="12">
        <f t="shared" ref="F131:F194" si="6">E131/100</f>
        <v>3.7650000000000001</v>
      </c>
      <c r="G131" s="12">
        <f t="shared" si="4"/>
        <v>77.657370517928285</v>
      </c>
      <c r="H131" s="11">
        <f t="shared" si="5"/>
        <v>7765.7370517928284</v>
      </c>
      <c r="I131" s="12"/>
      <c r="J131" s="11">
        <v>16569.000000000004</v>
      </c>
      <c r="K131" s="12">
        <v>44.007968127490052</v>
      </c>
    </row>
    <row r="132" spans="1:11" ht="13" x14ac:dyDescent="0.3">
      <c r="A132" s="10" t="s">
        <v>370</v>
      </c>
      <c r="B132" s="10" t="s">
        <v>371</v>
      </c>
      <c r="C132" s="10" t="s">
        <v>19</v>
      </c>
      <c r="D132" s="23">
        <f>'Ward staging'!K132</f>
        <v>11997</v>
      </c>
      <c r="E132" s="22">
        <v>148.5</v>
      </c>
      <c r="F132" s="12">
        <f t="shared" si="6"/>
        <v>1.4850000000000001</v>
      </c>
      <c r="G132" s="12">
        <f t="shared" ref="G132:G195" si="7">D132/E132</f>
        <v>80.787878787878782</v>
      </c>
      <c r="H132" s="11">
        <f t="shared" ref="H132:H195" si="8">D132/F132</f>
        <v>8078.7878787878781</v>
      </c>
      <c r="I132" s="12"/>
      <c r="J132" s="11">
        <v>11479</v>
      </c>
      <c r="K132" s="12">
        <v>77.299663299663294</v>
      </c>
    </row>
    <row r="133" spans="1:11" ht="13" x14ac:dyDescent="0.3">
      <c r="A133" s="10" t="s">
        <v>372</v>
      </c>
      <c r="B133" s="10" t="s">
        <v>373</v>
      </c>
      <c r="C133" s="10" t="s">
        <v>19</v>
      </c>
      <c r="D133" s="23">
        <f>'Ward staging'!K133</f>
        <v>13321</v>
      </c>
      <c r="E133" s="22">
        <v>871</v>
      </c>
      <c r="F133" s="12">
        <f t="shared" si="6"/>
        <v>8.7100000000000009</v>
      </c>
      <c r="G133" s="12">
        <f t="shared" si="7"/>
        <v>15.293915040183697</v>
      </c>
      <c r="H133" s="11">
        <f t="shared" si="8"/>
        <v>1529.3915040183695</v>
      </c>
      <c r="I133" s="12"/>
      <c r="J133" s="11">
        <v>13213</v>
      </c>
      <c r="K133" s="12">
        <v>15.1699196326062</v>
      </c>
    </row>
    <row r="134" spans="1:11" ht="13" x14ac:dyDescent="0.3">
      <c r="A134" s="10" t="s">
        <v>374</v>
      </c>
      <c r="B134" s="10" t="s">
        <v>375</v>
      </c>
      <c r="C134" s="10" t="s">
        <v>19</v>
      </c>
      <c r="D134" s="23">
        <f>'Ward staging'!K134</f>
        <v>15765</v>
      </c>
      <c r="E134" s="22">
        <v>646</v>
      </c>
      <c r="F134" s="12">
        <f t="shared" si="6"/>
        <v>6.46</v>
      </c>
      <c r="G134" s="12">
        <f t="shared" si="7"/>
        <v>24.404024767801857</v>
      </c>
      <c r="H134" s="11">
        <f t="shared" si="8"/>
        <v>2440.4024767801857</v>
      </c>
      <c r="I134" s="12"/>
      <c r="J134" s="11">
        <v>14966</v>
      </c>
      <c r="K134" s="12">
        <v>23.1671826625387</v>
      </c>
    </row>
    <row r="135" spans="1:11" ht="13" x14ac:dyDescent="0.3">
      <c r="A135" s="10" t="s">
        <v>376</v>
      </c>
      <c r="B135" s="10" t="s">
        <v>377</v>
      </c>
      <c r="C135" s="10" t="s">
        <v>19</v>
      </c>
      <c r="D135" s="23">
        <f>'Ward staging'!K135</f>
        <v>11532</v>
      </c>
      <c r="E135" s="22">
        <v>242.8</v>
      </c>
      <c r="F135" s="12">
        <f t="shared" si="6"/>
        <v>2.4279999999999999</v>
      </c>
      <c r="G135" s="12">
        <f t="shared" si="7"/>
        <v>47.495881383855021</v>
      </c>
      <c r="H135" s="11">
        <f t="shared" si="8"/>
        <v>4749.588138385503</v>
      </c>
      <c r="I135" s="12"/>
      <c r="J135" s="11">
        <v>10801.000000000002</v>
      </c>
      <c r="K135" s="12">
        <v>44.485172981878094</v>
      </c>
    </row>
    <row r="136" spans="1:11" ht="13" x14ac:dyDescent="0.3">
      <c r="A136" s="10" t="s">
        <v>378</v>
      </c>
      <c r="B136" s="10" t="s">
        <v>379</v>
      </c>
      <c r="C136" s="10" t="s">
        <v>19</v>
      </c>
      <c r="D136" s="23">
        <f>'Ward staging'!K136</f>
        <v>18256</v>
      </c>
      <c r="E136" s="22">
        <v>252</v>
      </c>
      <c r="F136" s="12">
        <f t="shared" si="6"/>
        <v>2.52</v>
      </c>
      <c r="G136" s="12">
        <f t="shared" si="7"/>
        <v>72.444444444444443</v>
      </c>
      <c r="H136" s="11">
        <f t="shared" si="8"/>
        <v>7244.4444444444443</v>
      </c>
      <c r="I136" s="12"/>
      <c r="J136" s="11">
        <v>16476</v>
      </c>
      <c r="K136" s="12">
        <v>65.38095238095238</v>
      </c>
    </row>
    <row r="137" spans="1:11" ht="13" x14ac:dyDescent="0.3">
      <c r="A137" s="10" t="s">
        <v>380</v>
      </c>
      <c r="B137" s="10" t="s">
        <v>381</v>
      </c>
      <c r="C137" s="10" t="s">
        <v>19</v>
      </c>
      <c r="D137" s="23">
        <f>'Ward staging'!K137</f>
        <v>16500</v>
      </c>
      <c r="E137" s="22">
        <v>417.3</v>
      </c>
      <c r="F137" s="12">
        <f t="shared" si="6"/>
        <v>4.173</v>
      </c>
      <c r="G137" s="12">
        <f t="shared" si="7"/>
        <v>39.539899352983461</v>
      </c>
      <c r="H137" s="11">
        <f t="shared" si="8"/>
        <v>3953.9899352983466</v>
      </c>
      <c r="I137" s="12"/>
      <c r="J137" s="11">
        <v>14607</v>
      </c>
      <c r="K137" s="12">
        <v>35.003594536304817</v>
      </c>
    </row>
    <row r="138" spans="1:11" ht="13" x14ac:dyDescent="0.3">
      <c r="A138" s="10" t="s">
        <v>382</v>
      </c>
      <c r="B138" s="10" t="s">
        <v>383</v>
      </c>
      <c r="C138" s="10" t="s">
        <v>19</v>
      </c>
      <c r="D138" s="23">
        <f>'Ward staging'!K138</f>
        <v>13047</v>
      </c>
      <c r="E138" s="22">
        <v>634.6</v>
      </c>
      <c r="F138" s="12">
        <f t="shared" si="6"/>
        <v>6.3460000000000001</v>
      </c>
      <c r="G138" s="12">
        <f t="shared" si="7"/>
        <v>20.559407500787898</v>
      </c>
      <c r="H138" s="11">
        <f t="shared" si="8"/>
        <v>2055.9407500787897</v>
      </c>
      <c r="I138" s="12"/>
      <c r="J138" s="11">
        <v>12777</v>
      </c>
      <c r="K138" s="12">
        <v>20.13394264103372</v>
      </c>
    </row>
    <row r="139" spans="1:11" ht="13" x14ac:dyDescent="0.3">
      <c r="A139" s="10" t="s">
        <v>384</v>
      </c>
      <c r="B139" s="10" t="s">
        <v>385</v>
      </c>
      <c r="C139" s="10" t="s">
        <v>19</v>
      </c>
      <c r="D139" s="23">
        <f>'Ward staging'!K139</f>
        <v>19451</v>
      </c>
      <c r="E139" s="22">
        <v>227.7</v>
      </c>
      <c r="F139" s="12">
        <f t="shared" si="6"/>
        <v>2.2769999999999997</v>
      </c>
      <c r="G139" s="12">
        <f t="shared" si="7"/>
        <v>85.423803249890213</v>
      </c>
      <c r="H139" s="11">
        <f t="shared" si="8"/>
        <v>8542.3803249890225</v>
      </c>
      <c r="I139" s="12"/>
      <c r="J139" s="11">
        <v>18087</v>
      </c>
      <c r="K139" s="12">
        <v>79.433465085639</v>
      </c>
    </row>
    <row r="140" spans="1:11" ht="13" x14ac:dyDescent="0.3">
      <c r="A140" s="10" t="s">
        <v>386</v>
      </c>
      <c r="B140" s="10" t="s">
        <v>387</v>
      </c>
      <c r="C140" s="10" t="s">
        <v>19</v>
      </c>
      <c r="D140" s="23">
        <f>'Ward staging'!K140</f>
        <v>12164</v>
      </c>
      <c r="E140" s="22">
        <v>640.6</v>
      </c>
      <c r="F140" s="12">
        <f t="shared" si="6"/>
        <v>6.4060000000000006</v>
      </c>
      <c r="G140" s="12">
        <f t="shared" si="7"/>
        <v>18.988448329690915</v>
      </c>
      <c r="H140" s="11">
        <f t="shared" si="8"/>
        <v>1898.8448329690914</v>
      </c>
      <c r="I140" s="12"/>
      <c r="J140" s="11">
        <v>11719</v>
      </c>
      <c r="K140" s="12">
        <v>18.293787074617544</v>
      </c>
    </row>
    <row r="141" spans="1:11" ht="13" x14ac:dyDescent="0.3">
      <c r="A141" s="10" t="s">
        <v>388</v>
      </c>
      <c r="B141" s="10" t="s">
        <v>389</v>
      </c>
      <c r="C141" s="10" t="s">
        <v>19</v>
      </c>
      <c r="D141" s="23">
        <f>'Ward staging'!K141</f>
        <v>14388</v>
      </c>
      <c r="E141" s="22">
        <v>280</v>
      </c>
      <c r="F141" s="12">
        <f t="shared" si="6"/>
        <v>2.8</v>
      </c>
      <c r="G141" s="12">
        <f t="shared" si="7"/>
        <v>51.385714285714286</v>
      </c>
      <c r="H141" s="11">
        <f t="shared" si="8"/>
        <v>5138.5714285714294</v>
      </c>
      <c r="I141" s="12"/>
      <c r="J141" s="11">
        <v>14296</v>
      </c>
      <c r="K141" s="12">
        <v>51.057142857142857</v>
      </c>
    </row>
    <row r="142" spans="1:11" ht="13" x14ac:dyDescent="0.3">
      <c r="A142" s="10" t="s">
        <v>390</v>
      </c>
      <c r="B142" s="10" t="s">
        <v>391</v>
      </c>
      <c r="C142" s="10" t="s">
        <v>19</v>
      </c>
      <c r="D142" s="23">
        <f>'Ward staging'!K142</f>
        <v>17678</v>
      </c>
      <c r="E142" s="22">
        <v>238.1</v>
      </c>
      <c r="F142" s="12">
        <f t="shared" si="6"/>
        <v>2.3809999999999998</v>
      </c>
      <c r="G142" s="12">
        <f t="shared" si="7"/>
        <v>74.246115077698448</v>
      </c>
      <c r="H142" s="11">
        <f t="shared" si="8"/>
        <v>7424.611507769845</v>
      </c>
      <c r="I142" s="12"/>
      <c r="J142" s="11">
        <v>16518.000000000004</v>
      </c>
      <c r="K142" s="12">
        <v>69.374212515749704</v>
      </c>
    </row>
    <row r="143" spans="1:11" ht="13" x14ac:dyDescent="0.3">
      <c r="A143" s="10" t="s">
        <v>392</v>
      </c>
      <c r="B143" s="10" t="s">
        <v>393</v>
      </c>
      <c r="C143" s="10" t="s">
        <v>19</v>
      </c>
      <c r="D143" s="23">
        <f>'Ward staging'!K143</f>
        <v>17567</v>
      </c>
      <c r="E143" s="22">
        <v>168.1</v>
      </c>
      <c r="F143" s="12">
        <f t="shared" si="6"/>
        <v>1.681</v>
      </c>
      <c r="G143" s="12">
        <f t="shared" si="7"/>
        <v>104.50327186198692</v>
      </c>
      <c r="H143" s="11">
        <f t="shared" si="8"/>
        <v>10450.32718619869</v>
      </c>
      <c r="I143" s="12"/>
      <c r="J143" s="11">
        <v>16538.999999999996</v>
      </c>
      <c r="K143" s="12">
        <v>98.387864366448525</v>
      </c>
    </row>
    <row r="144" spans="1:11" ht="13" x14ac:dyDescent="0.3">
      <c r="A144" s="10" t="s">
        <v>394</v>
      </c>
      <c r="B144" s="10" t="s">
        <v>395</v>
      </c>
      <c r="C144" s="10" t="s">
        <v>19</v>
      </c>
      <c r="D144" s="23">
        <f>'Ward staging'!K144</f>
        <v>17023</v>
      </c>
      <c r="E144" s="22">
        <v>262</v>
      </c>
      <c r="F144" s="12">
        <f t="shared" si="6"/>
        <v>2.62</v>
      </c>
      <c r="G144" s="12">
        <f t="shared" si="7"/>
        <v>64.973282442748086</v>
      </c>
      <c r="H144" s="11">
        <f t="shared" si="8"/>
        <v>6497.3282442748086</v>
      </c>
      <c r="I144" s="12"/>
      <c r="J144" s="11">
        <v>16082</v>
      </c>
      <c r="K144" s="12">
        <v>61.381679389312978</v>
      </c>
    </row>
    <row r="145" spans="1:11" ht="13" x14ac:dyDescent="0.3">
      <c r="A145" s="10" t="s">
        <v>396</v>
      </c>
      <c r="B145" s="10" t="s">
        <v>397</v>
      </c>
      <c r="C145" s="10" t="s">
        <v>19</v>
      </c>
      <c r="D145" s="23">
        <f>'Ward staging'!K145</f>
        <v>18645</v>
      </c>
      <c r="E145" s="22">
        <v>364.4</v>
      </c>
      <c r="F145" s="12">
        <f t="shared" si="6"/>
        <v>3.6439999999999997</v>
      </c>
      <c r="G145" s="12">
        <f t="shared" si="7"/>
        <v>51.166300768386392</v>
      </c>
      <c r="H145" s="11">
        <f t="shared" si="8"/>
        <v>5116.6300768386391</v>
      </c>
      <c r="I145" s="12"/>
      <c r="J145" s="11">
        <v>17077</v>
      </c>
      <c r="K145" s="12">
        <v>46.863336992316142</v>
      </c>
    </row>
    <row r="146" spans="1:11" ht="13" x14ac:dyDescent="0.3">
      <c r="A146" s="10" t="s">
        <v>398</v>
      </c>
      <c r="B146" s="10" t="s">
        <v>399</v>
      </c>
      <c r="C146" s="10" t="s">
        <v>19</v>
      </c>
      <c r="D146" s="23">
        <f>'Ward staging'!K146</f>
        <v>19451</v>
      </c>
      <c r="E146" s="22">
        <v>197.4</v>
      </c>
      <c r="F146" s="12">
        <f t="shared" si="6"/>
        <v>1.974</v>
      </c>
      <c r="G146" s="12">
        <f t="shared" si="7"/>
        <v>98.535967578520768</v>
      </c>
      <c r="H146" s="11">
        <f t="shared" si="8"/>
        <v>9853.5967578520776</v>
      </c>
      <c r="I146" s="12"/>
      <c r="J146" s="11">
        <v>17489</v>
      </c>
      <c r="K146" s="12">
        <v>88.596757852077005</v>
      </c>
    </row>
    <row r="147" spans="1:11" ht="13" x14ac:dyDescent="0.3">
      <c r="A147" s="10" t="s">
        <v>400</v>
      </c>
      <c r="B147" s="10" t="s">
        <v>401</v>
      </c>
      <c r="C147" s="10" t="s">
        <v>19</v>
      </c>
      <c r="D147" s="23">
        <f>'Ward staging'!K147</f>
        <v>17149</v>
      </c>
      <c r="E147" s="22">
        <v>216.7</v>
      </c>
      <c r="F147" s="12">
        <f t="shared" si="6"/>
        <v>2.1669999999999998</v>
      </c>
      <c r="G147" s="12">
        <f t="shared" si="7"/>
        <v>79.137055837563452</v>
      </c>
      <c r="H147" s="11">
        <f t="shared" si="8"/>
        <v>7913.7055837563457</v>
      </c>
      <c r="I147" s="12"/>
      <c r="J147" s="11">
        <v>16743.000000000004</v>
      </c>
      <c r="K147" s="12">
        <v>77.263497923396415</v>
      </c>
    </row>
    <row r="148" spans="1:11" ht="13" x14ac:dyDescent="0.3">
      <c r="A148" s="10" t="s">
        <v>402</v>
      </c>
      <c r="B148" s="10" t="s">
        <v>403</v>
      </c>
      <c r="C148" s="10" t="s">
        <v>21</v>
      </c>
      <c r="D148" s="23">
        <f>'Ward staging'!K148</f>
        <v>16307</v>
      </c>
      <c r="E148" s="22">
        <v>177.5</v>
      </c>
      <c r="F148" s="12">
        <f t="shared" si="6"/>
        <v>1.7749999999999999</v>
      </c>
      <c r="G148" s="12">
        <f t="shared" si="7"/>
        <v>91.870422535211262</v>
      </c>
      <c r="H148" s="11">
        <f t="shared" si="8"/>
        <v>9187.0422535211273</v>
      </c>
      <c r="I148" s="12"/>
      <c r="J148" s="11">
        <v>15426.999999999998</v>
      </c>
      <c r="K148" s="12">
        <v>86.912676056338015</v>
      </c>
    </row>
    <row r="149" spans="1:11" ht="13" x14ac:dyDescent="0.3">
      <c r="A149" s="10" t="s">
        <v>404</v>
      </c>
      <c r="B149" s="10" t="s">
        <v>405</v>
      </c>
      <c r="C149" s="10" t="s">
        <v>21</v>
      </c>
      <c r="D149" s="23">
        <f>'Ward staging'!K149</f>
        <v>15515</v>
      </c>
      <c r="E149" s="22">
        <v>223.2</v>
      </c>
      <c r="F149" s="12">
        <f t="shared" si="6"/>
        <v>2.2319999999999998</v>
      </c>
      <c r="G149" s="12">
        <f t="shared" si="7"/>
        <v>69.511648745519722</v>
      </c>
      <c r="H149" s="11">
        <f t="shared" si="8"/>
        <v>6951.1648745519724</v>
      </c>
      <c r="I149" s="12"/>
      <c r="J149" s="11">
        <v>14558</v>
      </c>
      <c r="K149" s="12">
        <v>65.224014336917563</v>
      </c>
    </row>
    <row r="150" spans="1:11" ht="13" x14ac:dyDescent="0.3">
      <c r="A150" s="10" t="s">
        <v>406</v>
      </c>
      <c r="B150" s="10" t="s">
        <v>407</v>
      </c>
      <c r="C150" s="10" t="s">
        <v>21</v>
      </c>
      <c r="D150" s="23">
        <f>'Ward staging'!K150</f>
        <v>14707</v>
      </c>
      <c r="E150" s="22">
        <v>225.9</v>
      </c>
      <c r="F150" s="12">
        <f t="shared" si="6"/>
        <v>2.2589999999999999</v>
      </c>
      <c r="G150" s="12">
        <f t="shared" si="7"/>
        <v>65.104028331119963</v>
      </c>
      <c r="H150" s="11">
        <f t="shared" si="8"/>
        <v>6510.4028331119971</v>
      </c>
      <c r="I150" s="12"/>
      <c r="J150" s="11">
        <v>13910</v>
      </c>
      <c r="K150" s="12">
        <v>61.575918548030103</v>
      </c>
    </row>
    <row r="151" spans="1:11" ht="13" x14ac:dyDescent="0.3">
      <c r="A151" s="10" t="s">
        <v>408</v>
      </c>
      <c r="B151" s="10" t="s">
        <v>409</v>
      </c>
      <c r="C151" s="10" t="s">
        <v>21</v>
      </c>
      <c r="D151" s="23">
        <f>'Ward staging'!K151</f>
        <v>16422</v>
      </c>
      <c r="E151" s="22">
        <v>185.7</v>
      </c>
      <c r="F151" s="12">
        <f t="shared" si="6"/>
        <v>1.857</v>
      </c>
      <c r="G151" s="12">
        <f t="shared" si="7"/>
        <v>88.432956381260098</v>
      </c>
      <c r="H151" s="11">
        <f t="shared" si="8"/>
        <v>8843.2956381260101</v>
      </c>
      <c r="I151" s="12"/>
      <c r="J151" s="11">
        <v>14029</v>
      </c>
      <c r="K151" s="12">
        <v>75.546580506192782</v>
      </c>
    </row>
    <row r="152" spans="1:11" ht="13" x14ac:dyDescent="0.3">
      <c r="A152" s="10" t="s">
        <v>410</v>
      </c>
      <c r="B152" s="10" t="s">
        <v>411</v>
      </c>
      <c r="C152" s="10" t="s">
        <v>21</v>
      </c>
      <c r="D152" s="23">
        <f>'Ward staging'!K152</f>
        <v>14233</v>
      </c>
      <c r="E152" s="22">
        <v>214</v>
      </c>
      <c r="F152" s="12">
        <f t="shared" si="6"/>
        <v>2.14</v>
      </c>
      <c r="G152" s="12">
        <f t="shared" si="7"/>
        <v>66.50934579439253</v>
      </c>
      <c r="H152" s="11">
        <f t="shared" si="8"/>
        <v>6650.934579439252</v>
      </c>
      <c r="I152" s="12"/>
      <c r="J152" s="11">
        <v>14019</v>
      </c>
      <c r="K152" s="12">
        <v>65.50934579439253</v>
      </c>
    </row>
    <row r="153" spans="1:11" ht="13" x14ac:dyDescent="0.3">
      <c r="A153" s="10" t="s">
        <v>412</v>
      </c>
      <c r="B153" s="10" t="s">
        <v>413</v>
      </c>
      <c r="C153" s="10" t="s">
        <v>21</v>
      </c>
      <c r="D153" s="23">
        <f>'Ward staging'!K153</f>
        <v>24129</v>
      </c>
      <c r="E153" s="22">
        <v>427.2</v>
      </c>
      <c r="F153" s="12">
        <f t="shared" si="6"/>
        <v>4.2720000000000002</v>
      </c>
      <c r="G153" s="12">
        <f t="shared" si="7"/>
        <v>56.481741573033709</v>
      </c>
      <c r="H153" s="11">
        <f t="shared" si="8"/>
        <v>5648.1741573033705</v>
      </c>
      <c r="I153" s="12"/>
      <c r="J153" s="11">
        <v>18706</v>
      </c>
      <c r="K153" s="12">
        <v>43.787453183520597</v>
      </c>
    </row>
    <row r="154" spans="1:11" ht="13" x14ac:dyDescent="0.3">
      <c r="A154" s="10" t="s">
        <v>414</v>
      </c>
      <c r="B154" s="10" t="s">
        <v>415</v>
      </c>
      <c r="C154" s="10" t="s">
        <v>21</v>
      </c>
      <c r="D154" s="23">
        <f>'Ward staging'!K154</f>
        <v>16908</v>
      </c>
      <c r="E154" s="22">
        <v>200</v>
      </c>
      <c r="F154" s="12">
        <f t="shared" si="6"/>
        <v>2</v>
      </c>
      <c r="G154" s="12">
        <f t="shared" si="7"/>
        <v>84.54</v>
      </c>
      <c r="H154" s="11">
        <f t="shared" si="8"/>
        <v>8454</v>
      </c>
      <c r="I154" s="12"/>
      <c r="J154" s="11">
        <v>14539</v>
      </c>
      <c r="K154" s="12">
        <v>72.694999999999993</v>
      </c>
    </row>
    <row r="155" spans="1:11" ht="13" x14ac:dyDescent="0.3">
      <c r="A155" s="10" t="s">
        <v>416</v>
      </c>
      <c r="B155" s="10" t="s">
        <v>417</v>
      </c>
      <c r="C155" s="10" t="s">
        <v>21</v>
      </c>
      <c r="D155" s="23">
        <f>'Ward staging'!K155</f>
        <v>18706</v>
      </c>
      <c r="E155" s="22">
        <v>252.2</v>
      </c>
      <c r="F155" s="12">
        <f t="shared" si="6"/>
        <v>2.5219999999999998</v>
      </c>
      <c r="G155" s="12">
        <f t="shared" si="7"/>
        <v>74.171292624900872</v>
      </c>
      <c r="H155" s="11">
        <f t="shared" si="8"/>
        <v>7417.129262490088</v>
      </c>
      <c r="I155" s="12"/>
      <c r="J155" s="11">
        <v>17625</v>
      </c>
      <c r="K155" s="12">
        <v>69.885011895321171</v>
      </c>
    </row>
    <row r="156" spans="1:11" ht="13" x14ac:dyDescent="0.3">
      <c r="A156" s="10" t="s">
        <v>418</v>
      </c>
      <c r="B156" s="10" t="s">
        <v>419</v>
      </c>
      <c r="C156" s="10" t="s">
        <v>21</v>
      </c>
      <c r="D156" s="23">
        <f>'Ward staging'!K156</f>
        <v>16774</v>
      </c>
      <c r="E156" s="22">
        <v>338.1</v>
      </c>
      <c r="F156" s="12">
        <f t="shared" si="6"/>
        <v>3.3810000000000002</v>
      </c>
      <c r="G156" s="12">
        <f t="shared" si="7"/>
        <v>49.612540668441284</v>
      </c>
      <c r="H156" s="11">
        <f t="shared" si="8"/>
        <v>4961.2540668441288</v>
      </c>
      <c r="I156" s="12"/>
      <c r="J156" s="11">
        <v>14349</v>
      </c>
      <c r="K156" s="12">
        <v>42.440106477373554</v>
      </c>
    </row>
    <row r="157" spans="1:11" ht="13" x14ac:dyDescent="0.3">
      <c r="A157" s="10" t="s">
        <v>420</v>
      </c>
      <c r="B157" s="10" t="s">
        <v>421</v>
      </c>
      <c r="C157" s="10" t="s">
        <v>21</v>
      </c>
      <c r="D157" s="23">
        <f>'Ward staging'!K157</f>
        <v>16094</v>
      </c>
      <c r="E157" s="22">
        <v>327.39999999999998</v>
      </c>
      <c r="F157" s="12">
        <f t="shared" si="6"/>
        <v>3.2739999999999996</v>
      </c>
      <c r="G157" s="12">
        <f t="shared" si="7"/>
        <v>49.156994502138062</v>
      </c>
      <c r="H157" s="11">
        <f t="shared" si="8"/>
        <v>4915.6994502138068</v>
      </c>
      <c r="I157" s="12"/>
      <c r="J157" s="11">
        <v>15561</v>
      </c>
      <c r="K157" s="12">
        <v>47.529016493585829</v>
      </c>
    </row>
    <row r="158" spans="1:11" ht="13" x14ac:dyDescent="0.3">
      <c r="A158" s="10" t="s">
        <v>422</v>
      </c>
      <c r="B158" s="10" t="s">
        <v>423</v>
      </c>
      <c r="C158" s="10" t="s">
        <v>21</v>
      </c>
      <c r="D158" s="23">
        <f>'Ward staging'!K158</f>
        <v>14441</v>
      </c>
      <c r="E158" s="22">
        <v>220.8</v>
      </c>
      <c r="F158" s="12">
        <f t="shared" si="6"/>
        <v>2.2080000000000002</v>
      </c>
      <c r="G158" s="12">
        <f t="shared" si="7"/>
        <v>65.403079710144922</v>
      </c>
      <c r="H158" s="11">
        <f t="shared" si="8"/>
        <v>6540.3079710144921</v>
      </c>
      <c r="I158" s="12"/>
      <c r="J158" s="11">
        <v>14229</v>
      </c>
      <c r="K158" s="12">
        <v>64.442934782608688</v>
      </c>
    </row>
    <row r="159" spans="1:11" ht="13" x14ac:dyDescent="0.3">
      <c r="A159" s="10" t="s">
        <v>424</v>
      </c>
      <c r="B159" s="10" t="s">
        <v>425</v>
      </c>
      <c r="C159" s="10" t="s">
        <v>21</v>
      </c>
      <c r="D159" s="23">
        <f>'Ward staging'!K159</f>
        <v>13848</v>
      </c>
      <c r="E159" s="22">
        <v>153.9</v>
      </c>
      <c r="F159" s="12">
        <f t="shared" si="6"/>
        <v>1.5390000000000001</v>
      </c>
      <c r="G159" s="12">
        <f t="shared" si="7"/>
        <v>89.980506822612085</v>
      </c>
      <c r="H159" s="11">
        <f t="shared" si="8"/>
        <v>8998.0506822612078</v>
      </c>
      <c r="I159" s="12"/>
      <c r="J159" s="11">
        <v>13897</v>
      </c>
      <c r="K159" s="12">
        <v>90.298895386614689</v>
      </c>
    </row>
    <row r="160" spans="1:11" ht="13" x14ac:dyDescent="0.3">
      <c r="A160" s="10" t="s">
        <v>426</v>
      </c>
      <c r="B160" s="10" t="s">
        <v>427</v>
      </c>
      <c r="C160" s="10" t="s">
        <v>21</v>
      </c>
      <c r="D160" s="23">
        <f>'Ward staging'!K160</f>
        <v>13923</v>
      </c>
      <c r="E160" s="22">
        <v>153.5</v>
      </c>
      <c r="F160" s="12">
        <f t="shared" si="6"/>
        <v>1.5349999999999999</v>
      </c>
      <c r="G160" s="12">
        <f t="shared" si="7"/>
        <v>90.703583061889248</v>
      </c>
      <c r="H160" s="11">
        <f t="shared" si="8"/>
        <v>9070.3583061889258</v>
      </c>
      <c r="I160" s="12"/>
      <c r="J160" s="11">
        <v>13517</v>
      </c>
      <c r="K160" s="12">
        <v>88.058631921824102</v>
      </c>
    </row>
    <row r="161" spans="1:11" ht="13" x14ac:dyDescent="0.3">
      <c r="A161" s="10" t="s">
        <v>428</v>
      </c>
      <c r="B161" s="10" t="s">
        <v>429</v>
      </c>
      <c r="C161" s="10" t="s">
        <v>21</v>
      </c>
      <c r="D161" s="23">
        <f>'Ward staging'!K161</f>
        <v>15144</v>
      </c>
      <c r="E161" s="22">
        <v>324.8</v>
      </c>
      <c r="F161" s="12">
        <f t="shared" si="6"/>
        <v>3.2480000000000002</v>
      </c>
      <c r="G161" s="12">
        <f t="shared" si="7"/>
        <v>46.625615763546797</v>
      </c>
      <c r="H161" s="11">
        <f t="shared" si="8"/>
        <v>4662.5615763546793</v>
      </c>
      <c r="I161" s="12"/>
      <c r="J161" s="11">
        <v>14713</v>
      </c>
      <c r="K161" s="12">
        <v>45.298645320197046</v>
      </c>
    </row>
    <row r="162" spans="1:11" ht="13" x14ac:dyDescent="0.3">
      <c r="A162" s="10" t="s">
        <v>430</v>
      </c>
      <c r="B162" s="10" t="s">
        <v>431</v>
      </c>
      <c r="C162" s="10" t="s">
        <v>21</v>
      </c>
      <c r="D162" s="23">
        <f>'Ward staging'!K162</f>
        <v>15652</v>
      </c>
      <c r="E162" s="22">
        <v>275.2</v>
      </c>
      <c r="F162" s="12">
        <f t="shared" si="6"/>
        <v>2.7519999999999998</v>
      </c>
      <c r="G162" s="12">
        <f t="shared" si="7"/>
        <v>56.875</v>
      </c>
      <c r="H162" s="11">
        <f t="shared" si="8"/>
        <v>5687.5000000000009</v>
      </c>
      <c r="I162" s="12"/>
      <c r="J162" s="11">
        <v>15183</v>
      </c>
      <c r="K162" s="12">
        <v>55.170784883720934</v>
      </c>
    </row>
    <row r="163" spans="1:11" ht="13" x14ac:dyDescent="0.3">
      <c r="A163" s="10" t="s">
        <v>432</v>
      </c>
      <c r="B163" s="10" t="s">
        <v>433</v>
      </c>
      <c r="C163" s="10" t="s">
        <v>21</v>
      </c>
      <c r="D163" s="23">
        <f>'Ward staging'!K163</f>
        <v>14657</v>
      </c>
      <c r="E163" s="22">
        <v>354.8</v>
      </c>
      <c r="F163" s="12">
        <f t="shared" si="6"/>
        <v>3.548</v>
      </c>
      <c r="G163" s="12">
        <f t="shared" si="7"/>
        <v>41.310597519729427</v>
      </c>
      <c r="H163" s="11">
        <f t="shared" si="8"/>
        <v>4131.0597519729426</v>
      </c>
      <c r="I163" s="12"/>
      <c r="J163" s="11">
        <v>15121</v>
      </c>
      <c r="K163" s="12">
        <v>42.61837655016911</v>
      </c>
    </row>
    <row r="164" spans="1:11" ht="13" x14ac:dyDescent="0.3">
      <c r="A164" s="10" t="s">
        <v>434</v>
      </c>
      <c r="B164" s="10" t="s">
        <v>435</v>
      </c>
      <c r="C164" s="10" t="s">
        <v>21</v>
      </c>
      <c r="D164" s="23">
        <f>'Ward staging'!K164</f>
        <v>16533</v>
      </c>
      <c r="E164" s="22">
        <v>379.4</v>
      </c>
      <c r="F164" s="12">
        <f t="shared" si="6"/>
        <v>3.7939999999999996</v>
      </c>
      <c r="G164" s="12">
        <f t="shared" si="7"/>
        <v>43.576700052714813</v>
      </c>
      <c r="H164" s="11">
        <f t="shared" si="8"/>
        <v>4357.6700052714814</v>
      </c>
      <c r="I164" s="12"/>
      <c r="J164" s="11">
        <v>14032.000000000002</v>
      </c>
      <c r="K164" s="12">
        <v>36.98471270426991</v>
      </c>
    </row>
    <row r="165" spans="1:11" ht="13" x14ac:dyDescent="0.3">
      <c r="A165" s="10" t="s">
        <v>436</v>
      </c>
      <c r="B165" s="10" t="s">
        <v>437</v>
      </c>
      <c r="C165" s="10" t="s">
        <v>21</v>
      </c>
      <c r="D165" s="23">
        <f>'Ward staging'!K165</f>
        <v>15818</v>
      </c>
      <c r="E165" s="22">
        <v>336.5</v>
      </c>
      <c r="F165" s="12">
        <f t="shared" si="6"/>
        <v>3.3650000000000002</v>
      </c>
      <c r="G165" s="12">
        <f t="shared" si="7"/>
        <v>47.007429420505204</v>
      </c>
      <c r="H165" s="11">
        <f t="shared" si="8"/>
        <v>4700.7429420505196</v>
      </c>
      <c r="I165" s="12"/>
      <c r="J165" s="11">
        <v>15339.000000000002</v>
      </c>
      <c r="K165" s="12">
        <v>45.583952451708775</v>
      </c>
    </row>
    <row r="166" spans="1:11" ht="13" x14ac:dyDescent="0.3">
      <c r="A166" s="10" t="s">
        <v>438</v>
      </c>
      <c r="B166" s="10" t="s">
        <v>439</v>
      </c>
      <c r="C166" s="10" t="s">
        <v>21</v>
      </c>
      <c r="D166" s="23">
        <f>'Ward staging'!K166</f>
        <v>18670</v>
      </c>
      <c r="E166" s="22">
        <v>171.9</v>
      </c>
      <c r="F166" s="12">
        <f t="shared" si="6"/>
        <v>1.7190000000000001</v>
      </c>
      <c r="G166" s="12">
        <f t="shared" si="7"/>
        <v>108.60965677719604</v>
      </c>
      <c r="H166" s="11">
        <f t="shared" si="8"/>
        <v>10860.965677719603</v>
      </c>
      <c r="I166" s="12"/>
      <c r="J166" s="11">
        <v>14873</v>
      </c>
      <c r="K166" s="12">
        <v>86.521233275159972</v>
      </c>
    </row>
    <row r="167" spans="1:11" ht="13" x14ac:dyDescent="0.3">
      <c r="A167" s="10" t="s">
        <v>440</v>
      </c>
      <c r="B167" s="10" t="s">
        <v>441</v>
      </c>
      <c r="C167" s="10" t="s">
        <v>21</v>
      </c>
      <c r="D167" s="23">
        <f>'Ward staging'!K167</f>
        <v>16067</v>
      </c>
      <c r="E167" s="22">
        <v>162.19999999999999</v>
      </c>
      <c r="F167" s="12">
        <f t="shared" si="6"/>
        <v>1.6219999999999999</v>
      </c>
      <c r="G167" s="12">
        <f t="shared" si="7"/>
        <v>99.056720098643652</v>
      </c>
      <c r="H167" s="11">
        <f t="shared" si="8"/>
        <v>9905.6720098643655</v>
      </c>
      <c r="I167" s="12"/>
      <c r="J167" s="11">
        <v>13439</v>
      </c>
      <c r="K167" s="12">
        <v>82.854500616522813</v>
      </c>
    </row>
    <row r="168" spans="1:11" ht="13" x14ac:dyDescent="0.3">
      <c r="A168" s="10" t="s">
        <v>442</v>
      </c>
      <c r="B168" s="10" t="s">
        <v>443</v>
      </c>
      <c r="C168" s="10" t="s">
        <v>21</v>
      </c>
      <c r="D168" s="23">
        <f>'Ward staging'!K168</f>
        <v>17638</v>
      </c>
      <c r="E168" s="22">
        <v>158.5</v>
      </c>
      <c r="F168" s="12">
        <f t="shared" si="6"/>
        <v>1.585</v>
      </c>
      <c r="G168" s="12">
        <f t="shared" si="7"/>
        <v>111.28075709779179</v>
      </c>
      <c r="H168" s="11">
        <f t="shared" si="8"/>
        <v>11128.075709779179</v>
      </c>
      <c r="I168" s="12"/>
      <c r="J168" s="11">
        <v>14578.999999999996</v>
      </c>
      <c r="K168" s="12">
        <v>91.981072555205031</v>
      </c>
    </row>
    <row r="169" spans="1:11" ht="13" x14ac:dyDescent="0.3">
      <c r="A169" s="10" t="s">
        <v>444</v>
      </c>
      <c r="B169" s="10" t="s">
        <v>445</v>
      </c>
      <c r="C169" s="10" t="s">
        <v>21</v>
      </c>
      <c r="D169" s="23">
        <f>'Ward staging'!K169</f>
        <v>13871</v>
      </c>
      <c r="E169" s="22">
        <v>143.5</v>
      </c>
      <c r="F169" s="12">
        <f t="shared" si="6"/>
        <v>1.4350000000000001</v>
      </c>
      <c r="G169" s="12">
        <f t="shared" si="7"/>
        <v>96.662020905923342</v>
      </c>
      <c r="H169" s="11">
        <f t="shared" si="8"/>
        <v>9666.2020905923346</v>
      </c>
      <c r="I169" s="12"/>
      <c r="J169" s="11">
        <v>13474</v>
      </c>
      <c r="K169" s="12">
        <v>93.895470383275267</v>
      </c>
    </row>
    <row r="170" spans="1:11" ht="13" x14ac:dyDescent="0.3">
      <c r="A170" s="10" t="s">
        <v>446</v>
      </c>
      <c r="B170" s="10" t="s">
        <v>447</v>
      </c>
      <c r="C170" s="10" t="s">
        <v>21</v>
      </c>
      <c r="D170" s="23">
        <f>'Ward staging'!K170</f>
        <v>13627</v>
      </c>
      <c r="E170" s="22">
        <v>146.6</v>
      </c>
      <c r="F170" s="12">
        <f t="shared" si="6"/>
        <v>1.466</v>
      </c>
      <c r="G170" s="12">
        <f t="shared" si="7"/>
        <v>92.953615279672576</v>
      </c>
      <c r="H170" s="11">
        <f t="shared" si="8"/>
        <v>9295.3615279672576</v>
      </c>
      <c r="I170" s="12"/>
      <c r="J170" s="11">
        <v>13330</v>
      </c>
      <c r="K170" s="12">
        <v>90.92769440654844</v>
      </c>
    </row>
    <row r="171" spans="1:11" ht="13" x14ac:dyDescent="0.3">
      <c r="A171" s="10" t="s">
        <v>448</v>
      </c>
      <c r="B171" s="10" t="s">
        <v>449</v>
      </c>
      <c r="C171" s="10" t="s">
        <v>23</v>
      </c>
      <c r="D171" s="23">
        <f>'Ward staging'!K171</f>
        <v>15208</v>
      </c>
      <c r="E171" s="22">
        <v>148.5</v>
      </c>
      <c r="F171" s="12">
        <f t="shared" si="6"/>
        <v>1.4850000000000001</v>
      </c>
      <c r="G171" s="12">
        <f t="shared" si="7"/>
        <v>102.41077441077441</v>
      </c>
      <c r="H171" s="11">
        <f t="shared" si="8"/>
        <v>10241.077441077441</v>
      </c>
      <c r="I171" s="12"/>
      <c r="J171" s="11">
        <v>14051</v>
      </c>
      <c r="K171" s="12">
        <v>94.619528619528623</v>
      </c>
    </row>
    <row r="172" spans="1:11" ht="13" x14ac:dyDescent="0.3">
      <c r="A172" s="10" t="s">
        <v>450</v>
      </c>
      <c r="B172" s="10" t="s">
        <v>451</v>
      </c>
      <c r="C172" s="10" t="s">
        <v>23</v>
      </c>
      <c r="D172" s="23">
        <f>'Ward staging'!K172</f>
        <v>14875</v>
      </c>
      <c r="E172" s="22">
        <v>252.6</v>
      </c>
      <c r="F172" s="12">
        <f t="shared" si="6"/>
        <v>2.5259999999999998</v>
      </c>
      <c r="G172" s="12">
        <f t="shared" si="7"/>
        <v>58.88756927949327</v>
      </c>
      <c r="H172" s="11">
        <f t="shared" si="8"/>
        <v>5888.7569279493273</v>
      </c>
      <c r="I172" s="12"/>
      <c r="J172" s="11">
        <v>13923</v>
      </c>
      <c r="K172" s="12">
        <v>55.118764845605703</v>
      </c>
    </row>
    <row r="173" spans="1:11" ht="13" x14ac:dyDescent="0.3">
      <c r="A173" s="10" t="s">
        <v>452</v>
      </c>
      <c r="B173" s="10" t="s">
        <v>453</v>
      </c>
      <c r="C173" s="10" t="s">
        <v>23</v>
      </c>
      <c r="D173" s="23">
        <f>'Ward staging'!K173</f>
        <v>14694</v>
      </c>
      <c r="E173" s="22">
        <v>1694.4</v>
      </c>
      <c r="F173" s="12">
        <f t="shared" si="6"/>
        <v>16.944000000000003</v>
      </c>
      <c r="G173" s="12">
        <f t="shared" si="7"/>
        <v>8.6720963172804524</v>
      </c>
      <c r="H173" s="11">
        <f t="shared" si="8"/>
        <v>867.20963172804522</v>
      </c>
      <c r="I173" s="12"/>
      <c r="J173" s="11">
        <v>13762</v>
      </c>
      <c r="K173" s="12">
        <v>8.1220491029272903</v>
      </c>
    </row>
    <row r="174" spans="1:11" ht="13" x14ac:dyDescent="0.3">
      <c r="A174" s="10" t="s">
        <v>454</v>
      </c>
      <c r="B174" s="10" t="s">
        <v>455</v>
      </c>
      <c r="C174" s="10" t="s">
        <v>23</v>
      </c>
      <c r="D174" s="23">
        <f>'Ward staging'!K174</f>
        <v>16118</v>
      </c>
      <c r="E174" s="22">
        <v>1040.7</v>
      </c>
      <c r="F174" s="12">
        <f t="shared" si="6"/>
        <v>10.407</v>
      </c>
      <c r="G174" s="12">
        <f t="shared" si="7"/>
        <v>15.487652541558566</v>
      </c>
      <c r="H174" s="11">
        <f t="shared" si="8"/>
        <v>1548.7652541558566</v>
      </c>
      <c r="I174" s="12"/>
      <c r="J174" s="11">
        <v>13788</v>
      </c>
      <c r="K174" s="12">
        <v>13.248774863072931</v>
      </c>
    </row>
    <row r="175" spans="1:11" ht="13" x14ac:dyDescent="0.3">
      <c r="A175" s="10" t="s">
        <v>456</v>
      </c>
      <c r="B175" s="10" t="s">
        <v>457</v>
      </c>
      <c r="C175" s="10" t="s">
        <v>23</v>
      </c>
      <c r="D175" s="23">
        <f>'Ward staging'!K175</f>
        <v>19266</v>
      </c>
      <c r="E175" s="22">
        <v>312.89999999999998</v>
      </c>
      <c r="F175" s="12">
        <f t="shared" si="6"/>
        <v>3.1289999999999996</v>
      </c>
      <c r="G175" s="12">
        <f t="shared" si="7"/>
        <v>61.572387344199427</v>
      </c>
      <c r="H175" s="11">
        <f t="shared" si="8"/>
        <v>6157.2387344199433</v>
      </c>
      <c r="I175" s="12"/>
      <c r="J175" s="11">
        <v>17949.000000000007</v>
      </c>
      <c r="K175" s="12">
        <v>57.36337488015343</v>
      </c>
    </row>
    <row r="176" spans="1:11" ht="13" x14ac:dyDescent="0.3">
      <c r="A176" s="10" t="s">
        <v>458</v>
      </c>
      <c r="B176" s="10" t="s">
        <v>459</v>
      </c>
      <c r="C176" s="10" t="s">
        <v>23</v>
      </c>
      <c r="D176" s="23">
        <f>'Ward staging'!K176</f>
        <v>16981</v>
      </c>
      <c r="E176" s="22">
        <v>463.9</v>
      </c>
      <c r="F176" s="12">
        <f t="shared" si="6"/>
        <v>4.6389999999999993</v>
      </c>
      <c r="G176" s="12">
        <f t="shared" si="7"/>
        <v>36.604871739599055</v>
      </c>
      <c r="H176" s="11">
        <f t="shared" si="8"/>
        <v>3660.4871739599057</v>
      </c>
      <c r="I176" s="12"/>
      <c r="J176" s="11">
        <v>16026.999999999996</v>
      </c>
      <c r="K176" s="12">
        <v>34.5483940504419</v>
      </c>
    </row>
    <row r="177" spans="1:11" ht="13" x14ac:dyDescent="0.3">
      <c r="A177" s="10" t="s">
        <v>460</v>
      </c>
      <c r="B177" s="10" t="s">
        <v>461</v>
      </c>
      <c r="C177" s="10" t="s">
        <v>23</v>
      </c>
      <c r="D177" s="23">
        <f>'Ward staging'!K177</f>
        <v>18448</v>
      </c>
      <c r="E177" s="22">
        <v>325.10000000000002</v>
      </c>
      <c r="F177" s="12">
        <f t="shared" si="6"/>
        <v>3.2510000000000003</v>
      </c>
      <c r="G177" s="12">
        <f t="shared" si="7"/>
        <v>56.745616733312822</v>
      </c>
      <c r="H177" s="11">
        <f t="shared" si="8"/>
        <v>5674.5616733312818</v>
      </c>
      <c r="I177" s="12"/>
      <c r="J177" s="11">
        <v>16469</v>
      </c>
      <c r="K177" s="12">
        <v>50.65825899723162</v>
      </c>
    </row>
    <row r="178" spans="1:11" ht="13" x14ac:dyDescent="0.3">
      <c r="A178" s="10" t="s">
        <v>462</v>
      </c>
      <c r="B178" s="10" t="s">
        <v>463</v>
      </c>
      <c r="C178" s="10" t="s">
        <v>23</v>
      </c>
      <c r="D178" s="23">
        <f>'Ward staging'!K178</f>
        <v>14346</v>
      </c>
      <c r="E178" s="22">
        <v>328.6</v>
      </c>
      <c r="F178" s="12">
        <f t="shared" si="6"/>
        <v>3.286</v>
      </c>
      <c r="G178" s="12">
        <f t="shared" si="7"/>
        <v>43.657942787583686</v>
      </c>
      <c r="H178" s="11">
        <f t="shared" si="8"/>
        <v>4365.7942787583688</v>
      </c>
      <c r="I178" s="12"/>
      <c r="J178" s="11">
        <v>12708.999999999998</v>
      </c>
      <c r="K178" s="12">
        <v>38.676202069385262</v>
      </c>
    </row>
    <row r="179" spans="1:11" ht="13" x14ac:dyDescent="0.3">
      <c r="A179" s="10" t="s">
        <v>464</v>
      </c>
      <c r="B179" s="10" t="s">
        <v>465</v>
      </c>
      <c r="C179" s="10" t="s">
        <v>23</v>
      </c>
      <c r="D179" s="23">
        <f>'Ward staging'!K179</f>
        <v>17574</v>
      </c>
      <c r="E179" s="22">
        <v>179.7</v>
      </c>
      <c r="F179" s="12">
        <f t="shared" si="6"/>
        <v>1.7969999999999999</v>
      </c>
      <c r="G179" s="12">
        <f t="shared" si="7"/>
        <v>97.796327212020046</v>
      </c>
      <c r="H179" s="11">
        <f t="shared" si="8"/>
        <v>9779.6327212020042</v>
      </c>
      <c r="I179" s="12"/>
      <c r="J179" s="11">
        <v>16262.999999999998</v>
      </c>
      <c r="K179" s="12">
        <v>90.500834724540894</v>
      </c>
    </row>
    <row r="180" spans="1:11" ht="13" x14ac:dyDescent="0.3">
      <c r="A180" s="10" t="s">
        <v>466</v>
      </c>
      <c r="B180" s="10" t="s">
        <v>467</v>
      </c>
      <c r="C180" s="10" t="s">
        <v>23</v>
      </c>
      <c r="D180" s="23">
        <f>'Ward staging'!K180</f>
        <v>14663</v>
      </c>
      <c r="E180" s="22">
        <v>508.8</v>
      </c>
      <c r="F180" s="12">
        <f t="shared" si="6"/>
        <v>5.0880000000000001</v>
      </c>
      <c r="G180" s="12">
        <f t="shared" si="7"/>
        <v>28.8187893081761</v>
      </c>
      <c r="H180" s="11">
        <f t="shared" si="8"/>
        <v>2881.8789308176101</v>
      </c>
      <c r="I180" s="12"/>
      <c r="J180" s="11">
        <v>13006</v>
      </c>
      <c r="K180" s="12">
        <v>25.562106918238992</v>
      </c>
    </row>
    <row r="181" spans="1:11" ht="13" x14ac:dyDescent="0.3">
      <c r="A181" s="10" t="s">
        <v>468</v>
      </c>
      <c r="B181" s="10" t="s">
        <v>469</v>
      </c>
      <c r="C181" s="10" t="s">
        <v>23</v>
      </c>
      <c r="D181" s="23">
        <f>'Ward staging'!K181</f>
        <v>14906</v>
      </c>
      <c r="E181" s="22">
        <v>391.8</v>
      </c>
      <c r="F181" s="12">
        <f t="shared" si="6"/>
        <v>3.9180000000000001</v>
      </c>
      <c r="G181" s="12">
        <f t="shared" si="7"/>
        <v>38.044920877998976</v>
      </c>
      <c r="H181" s="11">
        <f t="shared" si="8"/>
        <v>3804.4920877998979</v>
      </c>
      <c r="I181" s="12"/>
      <c r="J181" s="11">
        <v>14355</v>
      </c>
      <c r="K181" s="12">
        <v>36.638591117917301</v>
      </c>
    </row>
    <row r="182" spans="1:11" ht="13" x14ac:dyDescent="0.3">
      <c r="A182" s="10" t="s">
        <v>470</v>
      </c>
      <c r="B182" s="10" t="s">
        <v>471</v>
      </c>
      <c r="C182" s="10" t="s">
        <v>23</v>
      </c>
      <c r="D182" s="23">
        <f>'Ward staging'!K182</f>
        <v>17694</v>
      </c>
      <c r="E182" s="22">
        <v>217.5</v>
      </c>
      <c r="F182" s="12">
        <f t="shared" si="6"/>
        <v>2.1749999999999998</v>
      </c>
      <c r="G182" s="12">
        <f t="shared" si="7"/>
        <v>81.351724137931029</v>
      </c>
      <c r="H182" s="11">
        <f t="shared" si="8"/>
        <v>8135.1724137931042</v>
      </c>
      <c r="I182" s="12"/>
      <c r="J182" s="11">
        <v>16531</v>
      </c>
      <c r="K182" s="12">
        <v>76.004597701149422</v>
      </c>
    </row>
    <row r="183" spans="1:11" ht="13" x14ac:dyDescent="0.3">
      <c r="A183" s="10" t="s">
        <v>472</v>
      </c>
      <c r="B183" s="10" t="s">
        <v>473</v>
      </c>
      <c r="C183" s="10" t="s">
        <v>23</v>
      </c>
      <c r="D183" s="23">
        <f>'Ward staging'!K183</f>
        <v>16539</v>
      </c>
      <c r="E183" s="22">
        <v>194.1</v>
      </c>
      <c r="F183" s="12">
        <f t="shared" si="6"/>
        <v>1.9409999999999998</v>
      </c>
      <c r="G183" s="12">
        <f t="shared" si="7"/>
        <v>85.208655332302939</v>
      </c>
      <c r="H183" s="11">
        <f t="shared" si="8"/>
        <v>8520.8655332302951</v>
      </c>
      <c r="I183" s="12"/>
      <c r="J183" s="11">
        <v>15162</v>
      </c>
      <c r="K183" s="12">
        <v>78.114374034003092</v>
      </c>
    </row>
    <row r="184" spans="1:11" ht="13" x14ac:dyDescent="0.3">
      <c r="A184" s="10" t="s">
        <v>474</v>
      </c>
      <c r="B184" s="10" t="s">
        <v>475</v>
      </c>
      <c r="C184" s="10" t="s">
        <v>23</v>
      </c>
      <c r="D184" s="23">
        <f>'Ward staging'!K184</f>
        <v>17780</v>
      </c>
      <c r="E184" s="22">
        <v>354.5</v>
      </c>
      <c r="F184" s="12">
        <f t="shared" si="6"/>
        <v>3.5449999999999999</v>
      </c>
      <c r="G184" s="12">
        <f t="shared" si="7"/>
        <v>50.15514809590973</v>
      </c>
      <c r="H184" s="11">
        <f t="shared" si="8"/>
        <v>5015.5148095909735</v>
      </c>
      <c r="I184" s="12"/>
      <c r="J184" s="11">
        <v>15664</v>
      </c>
      <c r="K184" s="12">
        <v>44.186177715091681</v>
      </c>
    </row>
    <row r="185" spans="1:11" ht="13" x14ac:dyDescent="0.3">
      <c r="A185" s="10" t="s">
        <v>476</v>
      </c>
      <c r="B185" s="10" t="s">
        <v>477</v>
      </c>
      <c r="C185" s="10" t="s">
        <v>23</v>
      </c>
      <c r="D185" s="23">
        <f>'Ward staging'!K185</f>
        <v>16271</v>
      </c>
      <c r="E185" s="22">
        <v>286.39999999999998</v>
      </c>
      <c r="F185" s="12">
        <f t="shared" si="6"/>
        <v>2.8639999999999999</v>
      </c>
      <c r="G185" s="12">
        <f t="shared" si="7"/>
        <v>56.812150837988831</v>
      </c>
      <c r="H185" s="11">
        <f t="shared" si="8"/>
        <v>5681.2150837988829</v>
      </c>
      <c r="I185" s="12"/>
      <c r="J185" s="11">
        <v>14506</v>
      </c>
      <c r="K185" s="12">
        <v>50.649441340782126</v>
      </c>
    </row>
    <row r="186" spans="1:11" ht="13" x14ac:dyDescent="0.3">
      <c r="A186" s="10" t="s">
        <v>478</v>
      </c>
      <c r="B186" s="10" t="s">
        <v>479</v>
      </c>
      <c r="C186" s="10" t="s">
        <v>23</v>
      </c>
      <c r="D186" s="23">
        <f>'Ward staging'!K186</f>
        <v>16289</v>
      </c>
      <c r="E186" s="22">
        <v>269.10000000000002</v>
      </c>
      <c r="F186" s="12">
        <f t="shared" si="6"/>
        <v>2.6910000000000003</v>
      </c>
      <c r="G186" s="12">
        <f t="shared" si="7"/>
        <v>60.531400966183568</v>
      </c>
      <c r="H186" s="11">
        <f t="shared" si="8"/>
        <v>6053.1400966183564</v>
      </c>
      <c r="I186" s="12"/>
      <c r="J186" s="11">
        <v>14454</v>
      </c>
      <c r="K186" s="12">
        <v>53.712374581939798</v>
      </c>
    </row>
    <row r="187" spans="1:11" ht="13" x14ac:dyDescent="0.3">
      <c r="A187" s="10" t="s">
        <v>480</v>
      </c>
      <c r="B187" s="10" t="s">
        <v>481</v>
      </c>
      <c r="C187" s="10" t="s">
        <v>23</v>
      </c>
      <c r="D187" s="23">
        <f>'Ward staging'!K187</f>
        <v>16122</v>
      </c>
      <c r="E187" s="22">
        <v>261.7</v>
      </c>
      <c r="F187" s="12">
        <f t="shared" si="6"/>
        <v>2.617</v>
      </c>
      <c r="G187" s="12">
        <f t="shared" si="7"/>
        <v>61.604891096675587</v>
      </c>
      <c r="H187" s="11">
        <f t="shared" si="8"/>
        <v>6160.4891096675583</v>
      </c>
      <c r="I187" s="12"/>
      <c r="J187" s="11">
        <v>13787</v>
      </c>
      <c r="K187" s="12">
        <v>52.682460833014908</v>
      </c>
    </row>
    <row r="188" spans="1:11" ht="13" x14ac:dyDescent="0.3">
      <c r="A188" s="10" t="s">
        <v>482</v>
      </c>
      <c r="B188" s="10" t="s">
        <v>483</v>
      </c>
      <c r="C188" s="10" t="s">
        <v>23</v>
      </c>
      <c r="D188" s="23">
        <f>'Ward staging'!K188</f>
        <v>16085</v>
      </c>
      <c r="E188" s="22">
        <v>223.3</v>
      </c>
      <c r="F188" s="12">
        <f t="shared" si="6"/>
        <v>2.2330000000000001</v>
      </c>
      <c r="G188" s="12">
        <f t="shared" si="7"/>
        <v>72.033139274518575</v>
      </c>
      <c r="H188" s="11">
        <f t="shared" si="8"/>
        <v>7203.313927451858</v>
      </c>
      <c r="I188" s="12"/>
      <c r="J188" s="11">
        <v>14906</v>
      </c>
      <c r="K188" s="12">
        <v>66.753246753246756</v>
      </c>
    </row>
    <row r="189" spans="1:11" ht="13" x14ac:dyDescent="0.3">
      <c r="A189" s="10" t="s">
        <v>484</v>
      </c>
      <c r="B189" s="10" t="s">
        <v>485</v>
      </c>
      <c r="C189" s="10" t="s">
        <v>23</v>
      </c>
      <c r="D189" s="23">
        <f>'Ward staging'!K189</f>
        <v>15566</v>
      </c>
      <c r="E189" s="22">
        <v>225.7</v>
      </c>
      <c r="F189" s="12">
        <f t="shared" si="6"/>
        <v>2.2569999999999997</v>
      </c>
      <c r="G189" s="12">
        <f t="shared" si="7"/>
        <v>68.967656180770945</v>
      </c>
      <c r="H189" s="11">
        <f t="shared" si="8"/>
        <v>6896.7656180770946</v>
      </c>
      <c r="I189" s="12"/>
      <c r="J189" s="11">
        <v>14377</v>
      </c>
      <c r="K189" s="12">
        <v>63.699601240584848</v>
      </c>
    </row>
    <row r="190" spans="1:11" ht="13" x14ac:dyDescent="0.3">
      <c r="A190" s="10" t="s">
        <v>486</v>
      </c>
      <c r="B190" s="10" t="s">
        <v>487</v>
      </c>
      <c r="C190" s="10" t="s">
        <v>23</v>
      </c>
      <c r="D190" s="23">
        <f>'Ward staging'!K190</f>
        <v>22645</v>
      </c>
      <c r="E190" s="22">
        <v>265.10000000000002</v>
      </c>
      <c r="F190" s="12">
        <f t="shared" si="6"/>
        <v>2.6510000000000002</v>
      </c>
      <c r="G190" s="12">
        <f t="shared" si="7"/>
        <v>85.420596001508855</v>
      </c>
      <c r="H190" s="11">
        <f t="shared" si="8"/>
        <v>8542.0596001508857</v>
      </c>
      <c r="I190" s="12"/>
      <c r="J190" s="11">
        <v>17374</v>
      </c>
      <c r="K190" s="12">
        <v>65.537533006412673</v>
      </c>
    </row>
    <row r="191" spans="1:11" ht="13" x14ac:dyDescent="0.3">
      <c r="A191" s="10" t="s">
        <v>488</v>
      </c>
      <c r="B191" s="10" t="s">
        <v>489</v>
      </c>
      <c r="C191" s="10" t="s">
        <v>23</v>
      </c>
      <c r="D191" s="23">
        <f>'Ward staging'!K191</f>
        <v>14564</v>
      </c>
      <c r="E191" s="22">
        <v>275.7</v>
      </c>
      <c r="F191" s="12">
        <f t="shared" si="6"/>
        <v>2.7569999999999997</v>
      </c>
      <c r="G191" s="12">
        <f t="shared" si="7"/>
        <v>52.82553500181357</v>
      </c>
      <c r="H191" s="11">
        <f t="shared" si="8"/>
        <v>5282.5535001813569</v>
      </c>
      <c r="I191" s="12"/>
      <c r="J191" s="11">
        <v>13403</v>
      </c>
      <c r="K191" s="12">
        <v>48.614435981138918</v>
      </c>
    </row>
    <row r="192" spans="1:11" ht="13" x14ac:dyDescent="0.3">
      <c r="A192" s="10" t="s">
        <v>490</v>
      </c>
      <c r="B192" s="10" t="s">
        <v>491</v>
      </c>
      <c r="C192" s="10" t="s">
        <v>25</v>
      </c>
      <c r="D192" s="23">
        <f>'Ward staging'!K192</f>
        <v>16218</v>
      </c>
      <c r="E192" s="22">
        <v>265.3</v>
      </c>
      <c r="F192" s="12">
        <f t="shared" si="6"/>
        <v>2.653</v>
      </c>
      <c r="G192" s="12">
        <f t="shared" si="7"/>
        <v>61.130795326045984</v>
      </c>
      <c r="H192" s="11">
        <f t="shared" si="8"/>
        <v>6113.0795326045982</v>
      </c>
      <c r="I192" s="12"/>
      <c r="J192" s="11">
        <v>15704</v>
      </c>
      <c r="K192" s="12">
        <v>59.193366000753862</v>
      </c>
    </row>
    <row r="193" spans="1:11" ht="13" x14ac:dyDescent="0.3">
      <c r="A193" s="10" t="s">
        <v>492</v>
      </c>
      <c r="B193" s="10" t="s">
        <v>493</v>
      </c>
      <c r="C193" s="10" t="s">
        <v>25</v>
      </c>
      <c r="D193" s="23">
        <f>'Ward staging'!K193</f>
        <v>13625</v>
      </c>
      <c r="E193" s="22">
        <v>213.8</v>
      </c>
      <c r="F193" s="12">
        <f t="shared" si="6"/>
        <v>2.1379999999999999</v>
      </c>
      <c r="G193" s="12">
        <f t="shared" si="7"/>
        <v>63.727782974742745</v>
      </c>
      <c r="H193" s="11">
        <f t="shared" si="8"/>
        <v>6372.778297474275</v>
      </c>
      <c r="I193" s="12"/>
      <c r="J193" s="11">
        <v>12875</v>
      </c>
      <c r="K193" s="12">
        <v>60.219831618334887</v>
      </c>
    </row>
    <row r="194" spans="1:11" ht="13" x14ac:dyDescent="0.3">
      <c r="A194" s="10" t="s">
        <v>494</v>
      </c>
      <c r="B194" s="10" t="s">
        <v>495</v>
      </c>
      <c r="C194" s="10" t="s">
        <v>25</v>
      </c>
      <c r="D194" s="23">
        <f>'Ward staging'!K194</f>
        <v>15401</v>
      </c>
      <c r="E194" s="22">
        <v>203.4</v>
      </c>
      <c r="F194" s="12">
        <f t="shared" si="6"/>
        <v>2.0340000000000003</v>
      </c>
      <c r="G194" s="12">
        <f t="shared" si="7"/>
        <v>75.717797443461151</v>
      </c>
      <c r="H194" s="11">
        <f t="shared" si="8"/>
        <v>7571.779744346115</v>
      </c>
      <c r="I194" s="12"/>
      <c r="J194" s="11">
        <v>14384.999999999998</v>
      </c>
      <c r="K194" s="12">
        <v>70.722713864306769</v>
      </c>
    </row>
    <row r="195" spans="1:11" ht="13" x14ac:dyDescent="0.3">
      <c r="A195" s="10" t="s">
        <v>496</v>
      </c>
      <c r="B195" s="10" t="s">
        <v>497</v>
      </c>
      <c r="C195" s="10" t="s">
        <v>25</v>
      </c>
      <c r="D195" s="23">
        <f>'Ward staging'!K195</f>
        <v>13642</v>
      </c>
      <c r="E195" s="22">
        <v>254.9</v>
      </c>
      <c r="F195" s="12">
        <f t="shared" ref="F195:F258" si="9">E195/100</f>
        <v>2.5489999999999999</v>
      </c>
      <c r="G195" s="12">
        <f t="shared" si="7"/>
        <v>53.519027069438998</v>
      </c>
      <c r="H195" s="11">
        <f t="shared" si="8"/>
        <v>5351.9027069438998</v>
      </c>
      <c r="I195" s="12"/>
      <c r="J195" s="11">
        <v>13062</v>
      </c>
      <c r="K195" s="12">
        <v>51.243624950961163</v>
      </c>
    </row>
    <row r="196" spans="1:11" ht="13" x14ac:dyDescent="0.3">
      <c r="A196" s="10" t="s">
        <v>498</v>
      </c>
      <c r="B196" s="10" t="s">
        <v>499</v>
      </c>
      <c r="C196" s="10" t="s">
        <v>25</v>
      </c>
      <c r="D196" s="23">
        <f>'Ward staging'!K196</f>
        <v>12702</v>
      </c>
      <c r="E196" s="22">
        <v>255</v>
      </c>
      <c r="F196" s="12">
        <f t="shared" si="9"/>
        <v>2.5499999999999998</v>
      </c>
      <c r="G196" s="12">
        <f t="shared" ref="G196:G259" si="10">D196/E196</f>
        <v>49.811764705882354</v>
      </c>
      <c r="H196" s="11">
        <f t="shared" ref="H196:H259" si="11">D196/F196</f>
        <v>4981.176470588236</v>
      </c>
      <c r="I196" s="12"/>
      <c r="J196" s="11">
        <v>12519</v>
      </c>
      <c r="K196" s="12">
        <v>49.094117647058823</v>
      </c>
    </row>
    <row r="197" spans="1:11" ht="13" x14ac:dyDescent="0.3">
      <c r="A197" s="10" t="s">
        <v>500</v>
      </c>
      <c r="B197" s="10" t="s">
        <v>501</v>
      </c>
      <c r="C197" s="10" t="s">
        <v>25</v>
      </c>
      <c r="D197" s="23">
        <f>'Ward staging'!K197</f>
        <v>12920</v>
      </c>
      <c r="E197" s="22">
        <v>462.7</v>
      </c>
      <c r="F197" s="12">
        <f t="shared" si="9"/>
        <v>4.6269999999999998</v>
      </c>
      <c r="G197" s="12">
        <f t="shared" si="10"/>
        <v>27.923060298249407</v>
      </c>
      <c r="H197" s="11">
        <f t="shared" si="11"/>
        <v>2792.3060298249407</v>
      </c>
      <c r="I197" s="12"/>
      <c r="J197" s="11">
        <v>12541</v>
      </c>
      <c r="K197" s="12">
        <v>27.103955046466393</v>
      </c>
    </row>
    <row r="198" spans="1:11" ht="13" x14ac:dyDescent="0.3">
      <c r="A198" s="10" t="s">
        <v>502</v>
      </c>
      <c r="B198" s="10" t="s">
        <v>503</v>
      </c>
      <c r="C198" s="10" t="s">
        <v>25</v>
      </c>
      <c r="D198" s="23">
        <f>'Ward staging'!K198</f>
        <v>15857</v>
      </c>
      <c r="E198" s="22">
        <v>242.6</v>
      </c>
      <c r="F198" s="12">
        <f t="shared" si="9"/>
        <v>2.4260000000000002</v>
      </c>
      <c r="G198" s="12">
        <f t="shared" si="10"/>
        <v>65.36273701566364</v>
      </c>
      <c r="H198" s="11">
        <f t="shared" si="11"/>
        <v>6536.2737015663643</v>
      </c>
      <c r="I198" s="12"/>
      <c r="J198" s="11">
        <v>10399</v>
      </c>
      <c r="K198" s="12">
        <v>42.86479802143446</v>
      </c>
    </row>
    <row r="199" spans="1:11" ht="13" x14ac:dyDescent="0.3">
      <c r="A199" s="10" t="s">
        <v>504</v>
      </c>
      <c r="B199" s="10" t="s">
        <v>505</v>
      </c>
      <c r="C199" s="10" t="s">
        <v>25</v>
      </c>
      <c r="D199" s="23">
        <f>'Ward staging'!K199</f>
        <v>19612</v>
      </c>
      <c r="E199" s="22">
        <v>170.4</v>
      </c>
      <c r="F199" s="12">
        <f t="shared" si="9"/>
        <v>1.704</v>
      </c>
      <c r="G199" s="12">
        <f t="shared" si="10"/>
        <v>115.09389671361502</v>
      </c>
      <c r="H199" s="11">
        <f t="shared" si="11"/>
        <v>11509.389671361503</v>
      </c>
      <c r="I199" s="12"/>
      <c r="J199" s="11">
        <v>18171</v>
      </c>
      <c r="K199" s="12">
        <v>106.63732394366197</v>
      </c>
    </row>
    <row r="200" spans="1:11" ht="13" x14ac:dyDescent="0.3">
      <c r="A200" s="10" t="s">
        <v>506</v>
      </c>
      <c r="B200" s="10" t="s">
        <v>507</v>
      </c>
      <c r="C200" s="10" t="s">
        <v>25</v>
      </c>
      <c r="D200" s="23">
        <f>'Ward staging'!K200</f>
        <v>22161</v>
      </c>
      <c r="E200" s="22">
        <v>279.7</v>
      </c>
      <c r="F200" s="12">
        <f t="shared" si="9"/>
        <v>2.7969999999999997</v>
      </c>
      <c r="G200" s="12">
        <f t="shared" si="10"/>
        <v>79.23131927064712</v>
      </c>
      <c r="H200" s="11">
        <f t="shared" si="11"/>
        <v>7923.1319270647127</v>
      </c>
      <c r="I200" s="12"/>
      <c r="J200" s="11">
        <v>16527.000000000007</v>
      </c>
      <c r="K200" s="12">
        <v>59.088308902395454</v>
      </c>
    </row>
    <row r="201" spans="1:11" ht="13" x14ac:dyDescent="0.3">
      <c r="A201" s="10" t="s">
        <v>508</v>
      </c>
      <c r="B201" s="10" t="s">
        <v>509</v>
      </c>
      <c r="C201" s="10" t="s">
        <v>25</v>
      </c>
      <c r="D201" s="23">
        <f>'Ward staging'!K201</f>
        <v>14797</v>
      </c>
      <c r="E201" s="22">
        <v>237.8</v>
      </c>
      <c r="F201" s="12">
        <f t="shared" si="9"/>
        <v>2.3780000000000001</v>
      </c>
      <c r="G201" s="12">
        <f t="shared" si="10"/>
        <v>62.224558452481077</v>
      </c>
      <c r="H201" s="11">
        <f t="shared" si="11"/>
        <v>6222.4558452481069</v>
      </c>
      <c r="I201" s="12"/>
      <c r="J201" s="11">
        <v>14299.999999999998</v>
      </c>
      <c r="K201" s="12">
        <v>60.134566862909999</v>
      </c>
    </row>
    <row r="202" spans="1:11" ht="13" x14ac:dyDescent="0.3">
      <c r="A202" s="10" t="s">
        <v>510</v>
      </c>
      <c r="B202" s="10" t="s">
        <v>511</v>
      </c>
      <c r="C202" s="10" t="s">
        <v>25</v>
      </c>
      <c r="D202" s="23">
        <f>'Ward staging'!K202</f>
        <v>13435</v>
      </c>
      <c r="E202" s="22">
        <v>328.4</v>
      </c>
      <c r="F202" s="12">
        <f t="shared" si="9"/>
        <v>3.2839999999999998</v>
      </c>
      <c r="G202" s="12">
        <f t="shared" si="10"/>
        <v>40.910475030450669</v>
      </c>
      <c r="H202" s="11">
        <f t="shared" si="11"/>
        <v>4091.0475030450671</v>
      </c>
      <c r="I202" s="12"/>
      <c r="J202" s="11">
        <v>13505</v>
      </c>
      <c r="K202" s="12">
        <v>41.123629719853838</v>
      </c>
    </row>
    <row r="203" spans="1:11" ht="13" x14ac:dyDescent="0.3">
      <c r="A203" s="10" t="s">
        <v>512</v>
      </c>
      <c r="B203" s="10" t="s">
        <v>513</v>
      </c>
      <c r="C203" s="10" t="s">
        <v>25</v>
      </c>
      <c r="D203" s="23">
        <f>'Ward staging'!K203</f>
        <v>24912</v>
      </c>
      <c r="E203" s="22">
        <v>448.2</v>
      </c>
      <c r="F203" s="12">
        <f t="shared" si="9"/>
        <v>4.4820000000000002</v>
      </c>
      <c r="G203" s="12">
        <f t="shared" si="10"/>
        <v>55.582329317269078</v>
      </c>
      <c r="H203" s="11">
        <f t="shared" si="11"/>
        <v>5558.2329317269077</v>
      </c>
      <c r="I203" s="12"/>
      <c r="J203" s="11">
        <v>14051</v>
      </c>
      <c r="K203" s="12">
        <v>31.34984381972334</v>
      </c>
    </row>
    <row r="204" spans="1:11" ht="13" x14ac:dyDescent="0.3">
      <c r="A204" s="10" t="s">
        <v>514</v>
      </c>
      <c r="B204" s="10" t="s">
        <v>515</v>
      </c>
      <c r="C204" s="10" t="s">
        <v>25</v>
      </c>
      <c r="D204" s="23">
        <f>'Ward staging'!K204</f>
        <v>18004</v>
      </c>
      <c r="E204" s="22">
        <v>235.1</v>
      </c>
      <c r="F204" s="12">
        <f t="shared" si="9"/>
        <v>2.351</v>
      </c>
      <c r="G204" s="12">
        <f t="shared" si="10"/>
        <v>76.580178647384088</v>
      </c>
      <c r="H204" s="11">
        <f t="shared" si="11"/>
        <v>7658.0178647384091</v>
      </c>
      <c r="I204" s="12"/>
      <c r="J204" s="11">
        <v>16736</v>
      </c>
      <c r="K204" s="12">
        <v>71.186729051467466</v>
      </c>
    </row>
    <row r="205" spans="1:11" ht="13" x14ac:dyDescent="0.3">
      <c r="A205" s="10" t="s">
        <v>516</v>
      </c>
      <c r="B205" s="10" t="s">
        <v>517</v>
      </c>
      <c r="C205" s="10" t="s">
        <v>25</v>
      </c>
      <c r="D205" s="23">
        <f>'Ward staging'!K205</f>
        <v>13387</v>
      </c>
      <c r="E205" s="22">
        <v>378</v>
      </c>
      <c r="F205" s="12">
        <f t="shared" si="9"/>
        <v>3.78</v>
      </c>
      <c r="G205" s="12">
        <f t="shared" si="10"/>
        <v>35.415343915343918</v>
      </c>
      <c r="H205" s="11">
        <f t="shared" si="11"/>
        <v>3541.5343915343919</v>
      </c>
      <c r="I205" s="12"/>
      <c r="J205" s="11">
        <v>13433</v>
      </c>
      <c r="K205" s="12">
        <v>35.537037037037038</v>
      </c>
    </row>
    <row r="206" spans="1:11" ht="13" x14ac:dyDescent="0.3">
      <c r="A206" s="10" t="s">
        <v>518</v>
      </c>
      <c r="B206" s="10" t="s">
        <v>519</v>
      </c>
      <c r="C206" s="10" t="s">
        <v>25</v>
      </c>
      <c r="D206" s="23">
        <f>'Ward staging'!K206</f>
        <v>21365</v>
      </c>
      <c r="E206" s="22">
        <v>481.1</v>
      </c>
      <c r="F206" s="12">
        <f t="shared" si="9"/>
        <v>4.8109999999999999</v>
      </c>
      <c r="G206" s="12">
        <f t="shared" si="10"/>
        <v>44.408646850966534</v>
      </c>
      <c r="H206" s="11">
        <f t="shared" si="11"/>
        <v>4440.8646850966534</v>
      </c>
      <c r="I206" s="12"/>
      <c r="J206" s="11">
        <v>19729.999999999996</v>
      </c>
      <c r="K206" s="12">
        <v>41.010184992724994</v>
      </c>
    </row>
    <row r="207" spans="1:11" ht="13" x14ac:dyDescent="0.3">
      <c r="A207" s="10" t="s">
        <v>520</v>
      </c>
      <c r="B207" s="10" t="s">
        <v>521</v>
      </c>
      <c r="C207" s="10" t="s">
        <v>25</v>
      </c>
      <c r="D207" s="23">
        <f>'Ward staging'!K207</f>
        <v>21881</v>
      </c>
      <c r="E207" s="22">
        <v>262</v>
      </c>
      <c r="F207" s="12">
        <f t="shared" si="9"/>
        <v>2.62</v>
      </c>
      <c r="G207" s="12">
        <f t="shared" si="10"/>
        <v>83.515267175572518</v>
      </c>
      <c r="H207" s="11">
        <f t="shared" si="11"/>
        <v>8351.5267175572517</v>
      </c>
      <c r="I207" s="12"/>
      <c r="J207" s="11">
        <v>17499</v>
      </c>
      <c r="K207" s="12">
        <v>66.790076335877856</v>
      </c>
    </row>
    <row r="208" spans="1:11" ht="13" x14ac:dyDescent="0.3">
      <c r="A208" s="10" t="s">
        <v>522</v>
      </c>
      <c r="B208" s="10" t="s">
        <v>523</v>
      </c>
      <c r="C208" s="10" t="s">
        <v>25</v>
      </c>
      <c r="D208" s="23">
        <f>'Ward staging'!K208</f>
        <v>24917</v>
      </c>
      <c r="E208" s="22">
        <v>319.5</v>
      </c>
      <c r="F208" s="12">
        <f t="shared" si="9"/>
        <v>3.1949999999999998</v>
      </c>
      <c r="G208" s="12">
        <f t="shared" si="10"/>
        <v>77.987480438184662</v>
      </c>
      <c r="H208" s="11">
        <f t="shared" si="11"/>
        <v>7798.7480438184666</v>
      </c>
      <c r="I208" s="12"/>
      <c r="J208" s="11">
        <v>19120</v>
      </c>
      <c r="K208" s="12">
        <v>59.843505477308291</v>
      </c>
    </row>
    <row r="209" spans="1:11" ht="13" x14ac:dyDescent="0.3">
      <c r="A209" s="10" t="s">
        <v>524</v>
      </c>
      <c r="B209" s="10" t="s">
        <v>525</v>
      </c>
      <c r="C209" s="10" t="s">
        <v>27</v>
      </c>
      <c r="D209" s="23">
        <f>'Ward staging'!K209</f>
        <v>15827</v>
      </c>
      <c r="E209" s="22">
        <v>84.1</v>
      </c>
      <c r="F209" s="12">
        <f t="shared" si="9"/>
        <v>0.84099999999999997</v>
      </c>
      <c r="G209" s="12">
        <f t="shared" si="10"/>
        <v>188.19262782401904</v>
      </c>
      <c r="H209" s="11">
        <f t="shared" si="11"/>
        <v>18819.262782401904</v>
      </c>
      <c r="I209" s="12"/>
      <c r="J209" s="11">
        <v>11091</v>
      </c>
      <c r="K209" s="12">
        <v>131.87871581450653</v>
      </c>
    </row>
    <row r="210" spans="1:11" ht="13" x14ac:dyDescent="0.3">
      <c r="A210" s="10" t="s">
        <v>526</v>
      </c>
      <c r="B210" s="10" t="s">
        <v>527</v>
      </c>
      <c r="C210" s="10" t="s">
        <v>27</v>
      </c>
      <c r="D210" s="23">
        <f>'Ward staging'!K210</f>
        <v>14862</v>
      </c>
      <c r="E210" s="22">
        <v>68.400000000000006</v>
      </c>
      <c r="F210" s="12">
        <f t="shared" si="9"/>
        <v>0.68400000000000005</v>
      </c>
      <c r="G210" s="12">
        <f t="shared" si="10"/>
        <v>217.28070175438594</v>
      </c>
      <c r="H210" s="11">
        <f t="shared" si="11"/>
        <v>21728.070175438595</v>
      </c>
      <c r="I210" s="12"/>
      <c r="J210" s="11">
        <v>13392</v>
      </c>
      <c r="K210" s="12">
        <v>195.78947368421052</v>
      </c>
    </row>
    <row r="211" spans="1:11" ht="13" x14ac:dyDescent="0.3">
      <c r="A211" s="10" t="s">
        <v>528</v>
      </c>
      <c r="B211" s="10" t="s">
        <v>529</v>
      </c>
      <c r="C211" s="10" t="s">
        <v>27</v>
      </c>
      <c r="D211" s="23">
        <f>'Ward staging'!K211</f>
        <v>16003</v>
      </c>
      <c r="E211" s="22">
        <v>90.9</v>
      </c>
      <c r="F211" s="12">
        <f t="shared" si="9"/>
        <v>0.90900000000000003</v>
      </c>
      <c r="G211" s="12">
        <f t="shared" si="10"/>
        <v>176.05060506050603</v>
      </c>
      <c r="H211" s="11">
        <f t="shared" si="11"/>
        <v>17605.060506050606</v>
      </c>
      <c r="I211" s="12"/>
      <c r="J211" s="11">
        <v>13232</v>
      </c>
      <c r="K211" s="12">
        <v>145.56655665566555</v>
      </c>
    </row>
    <row r="212" spans="1:11" ht="13" x14ac:dyDescent="0.3">
      <c r="A212" s="10" t="s">
        <v>530</v>
      </c>
      <c r="B212" s="10" t="s">
        <v>531</v>
      </c>
      <c r="C212" s="10" t="s">
        <v>27</v>
      </c>
      <c r="D212" s="23">
        <f>'Ward staging'!K212</f>
        <v>13328</v>
      </c>
      <c r="E212" s="22">
        <v>70.2</v>
      </c>
      <c r="F212" s="12">
        <f t="shared" si="9"/>
        <v>0.70200000000000007</v>
      </c>
      <c r="G212" s="12">
        <f t="shared" si="10"/>
        <v>189.85754985754986</v>
      </c>
      <c r="H212" s="11">
        <f t="shared" si="11"/>
        <v>18985.754985754986</v>
      </c>
      <c r="I212" s="12"/>
      <c r="J212" s="11">
        <v>12212</v>
      </c>
      <c r="K212" s="12">
        <v>173.96011396011394</v>
      </c>
    </row>
    <row r="213" spans="1:11" ht="13" x14ac:dyDescent="0.3">
      <c r="A213" s="10" t="s">
        <v>532</v>
      </c>
      <c r="B213" s="10" t="s">
        <v>533</v>
      </c>
      <c r="C213" s="10" t="s">
        <v>27</v>
      </c>
      <c r="D213" s="23">
        <f>'Ward staging'!K213</f>
        <v>17210</v>
      </c>
      <c r="E213" s="22">
        <v>92.7</v>
      </c>
      <c r="F213" s="12">
        <f t="shared" si="9"/>
        <v>0.92700000000000005</v>
      </c>
      <c r="G213" s="12">
        <f t="shared" si="10"/>
        <v>185.65264293419634</v>
      </c>
      <c r="H213" s="11">
        <f t="shared" si="11"/>
        <v>18565.264293419634</v>
      </c>
      <c r="I213" s="12"/>
      <c r="J213" s="11">
        <v>14727</v>
      </c>
      <c r="K213" s="12">
        <v>158.86731391585761</v>
      </c>
    </row>
    <row r="214" spans="1:11" ht="13" x14ac:dyDescent="0.3">
      <c r="A214" s="10" t="s">
        <v>534</v>
      </c>
      <c r="B214" s="10" t="s">
        <v>535</v>
      </c>
      <c r="C214" s="10" t="s">
        <v>27</v>
      </c>
      <c r="D214" s="23">
        <f>'Ward staging'!K214</f>
        <v>17459</v>
      </c>
      <c r="E214" s="22">
        <v>88.9</v>
      </c>
      <c r="F214" s="12">
        <f t="shared" si="9"/>
        <v>0.88900000000000001</v>
      </c>
      <c r="G214" s="12">
        <f t="shared" si="10"/>
        <v>196.38920134983127</v>
      </c>
      <c r="H214" s="11">
        <f t="shared" si="11"/>
        <v>19638.920134983127</v>
      </c>
      <c r="I214" s="12"/>
      <c r="J214" s="11">
        <v>13643</v>
      </c>
      <c r="K214" s="12">
        <v>153.46456692913384</v>
      </c>
    </row>
    <row r="215" spans="1:11" ht="13" x14ac:dyDescent="0.3">
      <c r="A215" s="10" t="s">
        <v>536</v>
      </c>
      <c r="B215" s="10" t="s">
        <v>537</v>
      </c>
      <c r="C215" s="10" t="s">
        <v>27</v>
      </c>
      <c r="D215" s="23">
        <f>'Ward staging'!K215</f>
        <v>14858</v>
      </c>
      <c r="E215" s="22">
        <v>78</v>
      </c>
      <c r="F215" s="12">
        <f t="shared" si="9"/>
        <v>0.78</v>
      </c>
      <c r="G215" s="12">
        <f t="shared" si="10"/>
        <v>190.48717948717947</v>
      </c>
      <c r="H215" s="11">
        <f t="shared" si="11"/>
        <v>19048.717948717949</v>
      </c>
      <c r="I215" s="12"/>
      <c r="J215" s="11">
        <v>12548</v>
      </c>
      <c r="K215" s="12">
        <v>160.87179487179486</v>
      </c>
    </row>
    <row r="216" spans="1:11" ht="13" x14ac:dyDescent="0.3">
      <c r="A216" s="10" t="s">
        <v>538</v>
      </c>
      <c r="B216" s="10" t="s">
        <v>539</v>
      </c>
      <c r="C216" s="10" t="s">
        <v>27</v>
      </c>
      <c r="D216" s="23">
        <f>'Ward staging'!K216</f>
        <v>14373</v>
      </c>
      <c r="E216" s="22">
        <v>101.8</v>
      </c>
      <c r="F216" s="12">
        <f t="shared" si="9"/>
        <v>1.018</v>
      </c>
      <c r="G216" s="12">
        <f t="shared" si="10"/>
        <v>141.18860510805501</v>
      </c>
      <c r="H216" s="11">
        <f t="shared" si="11"/>
        <v>14118.8605108055</v>
      </c>
      <c r="I216" s="12"/>
      <c r="J216" s="11">
        <v>12921</v>
      </c>
      <c r="K216" s="12">
        <v>126.9253438113949</v>
      </c>
    </row>
    <row r="217" spans="1:11" ht="13" x14ac:dyDescent="0.3">
      <c r="A217" s="10" t="s">
        <v>540</v>
      </c>
      <c r="B217" s="10" t="s">
        <v>541</v>
      </c>
      <c r="C217" s="10" t="s">
        <v>27</v>
      </c>
      <c r="D217" s="23">
        <f>'Ward staging'!K217</f>
        <v>19199</v>
      </c>
      <c r="E217" s="22">
        <v>124.3</v>
      </c>
      <c r="F217" s="12">
        <f t="shared" si="9"/>
        <v>1.2429999999999999</v>
      </c>
      <c r="G217" s="12">
        <f t="shared" si="10"/>
        <v>154.4569589702333</v>
      </c>
      <c r="H217" s="11">
        <f t="shared" si="11"/>
        <v>15445.695897023332</v>
      </c>
      <c r="I217" s="12"/>
      <c r="J217" s="11">
        <v>13904.000000000002</v>
      </c>
      <c r="K217" s="12">
        <v>111.85840707964603</v>
      </c>
    </row>
    <row r="218" spans="1:11" ht="13" x14ac:dyDescent="0.3">
      <c r="A218" s="10" t="s">
        <v>542</v>
      </c>
      <c r="B218" s="10" t="s">
        <v>543</v>
      </c>
      <c r="C218" s="10" t="s">
        <v>27</v>
      </c>
      <c r="D218" s="23">
        <f>'Ward staging'!K218</f>
        <v>18587</v>
      </c>
      <c r="E218" s="22">
        <v>83.9</v>
      </c>
      <c r="F218" s="12">
        <f t="shared" si="9"/>
        <v>0.83900000000000008</v>
      </c>
      <c r="G218" s="12">
        <f t="shared" si="10"/>
        <v>221.53754469606673</v>
      </c>
      <c r="H218" s="11">
        <f t="shared" si="11"/>
        <v>22153.754469606673</v>
      </c>
      <c r="I218" s="12"/>
      <c r="J218" s="11">
        <v>15174</v>
      </c>
      <c r="K218" s="12">
        <v>180.85816448152562</v>
      </c>
    </row>
    <row r="219" spans="1:11" ht="13" x14ac:dyDescent="0.3">
      <c r="A219" s="10" t="s">
        <v>544</v>
      </c>
      <c r="B219" s="10" t="s">
        <v>545</v>
      </c>
      <c r="C219" s="10" t="s">
        <v>27</v>
      </c>
      <c r="D219" s="23">
        <f>'Ward staging'!K219</f>
        <v>12505</v>
      </c>
      <c r="E219" s="22">
        <v>181.4</v>
      </c>
      <c r="F219" s="12">
        <f t="shared" si="9"/>
        <v>1.8140000000000001</v>
      </c>
      <c r="G219" s="12">
        <f t="shared" si="10"/>
        <v>68.936052921719948</v>
      </c>
      <c r="H219" s="11">
        <f t="shared" si="11"/>
        <v>6893.6052921719956</v>
      </c>
      <c r="I219" s="12"/>
      <c r="J219" s="11">
        <v>11097.999999999998</v>
      </c>
      <c r="K219" s="12">
        <v>61.179713340683563</v>
      </c>
    </row>
    <row r="220" spans="1:11" ht="13" x14ac:dyDescent="0.3">
      <c r="A220" s="10" t="s">
        <v>546</v>
      </c>
      <c r="B220" s="10" t="s">
        <v>547</v>
      </c>
      <c r="C220" s="10" t="s">
        <v>27</v>
      </c>
      <c r="D220" s="23">
        <f>'Ward staging'!K220</f>
        <v>15786</v>
      </c>
      <c r="E220" s="22">
        <v>106.4</v>
      </c>
      <c r="F220" s="12">
        <f t="shared" si="9"/>
        <v>1.0640000000000001</v>
      </c>
      <c r="G220" s="12">
        <f t="shared" si="10"/>
        <v>148.36466165413532</v>
      </c>
      <c r="H220" s="11">
        <f t="shared" si="11"/>
        <v>14836.466165413533</v>
      </c>
      <c r="I220" s="12"/>
      <c r="J220" s="11">
        <v>14039</v>
      </c>
      <c r="K220" s="12">
        <v>131.94548872180451</v>
      </c>
    </row>
    <row r="221" spans="1:11" ht="13" x14ac:dyDescent="0.3">
      <c r="A221" s="10" t="s">
        <v>548</v>
      </c>
      <c r="B221" s="10" t="s">
        <v>549</v>
      </c>
      <c r="C221" s="10" t="s">
        <v>27</v>
      </c>
      <c r="D221" s="23">
        <f>'Ward staging'!K221</f>
        <v>14009</v>
      </c>
      <c r="E221" s="22">
        <v>119.1</v>
      </c>
      <c r="F221" s="12">
        <f t="shared" si="9"/>
        <v>1.1909999999999998</v>
      </c>
      <c r="G221" s="12">
        <f t="shared" si="10"/>
        <v>117.6238455079765</v>
      </c>
      <c r="H221" s="11">
        <f t="shared" si="11"/>
        <v>11762.384550797651</v>
      </c>
      <c r="I221" s="12"/>
      <c r="J221" s="11">
        <v>12280</v>
      </c>
      <c r="K221" s="12">
        <v>103.10663308144417</v>
      </c>
    </row>
    <row r="222" spans="1:11" ht="13" x14ac:dyDescent="0.3">
      <c r="A222" s="10" t="s">
        <v>550</v>
      </c>
      <c r="B222" s="10" t="s">
        <v>551</v>
      </c>
      <c r="C222" s="10" t="s">
        <v>27</v>
      </c>
      <c r="D222" s="23">
        <f>'Ward staging'!K222</f>
        <v>17831</v>
      </c>
      <c r="E222" s="22">
        <v>98.3</v>
      </c>
      <c r="F222" s="12">
        <f t="shared" si="9"/>
        <v>0.98299999999999998</v>
      </c>
      <c r="G222" s="12">
        <f t="shared" si="10"/>
        <v>181.39369277721261</v>
      </c>
      <c r="H222" s="11">
        <f t="shared" si="11"/>
        <v>18139.36927772126</v>
      </c>
      <c r="I222" s="12"/>
      <c r="J222" s="11">
        <v>12551</v>
      </c>
      <c r="K222" s="12">
        <v>127.68056968463887</v>
      </c>
    </row>
    <row r="223" spans="1:11" ht="13" x14ac:dyDescent="0.3">
      <c r="A223" s="10" t="s">
        <v>552</v>
      </c>
      <c r="B223" s="10" t="s">
        <v>553</v>
      </c>
      <c r="C223" s="10" t="s">
        <v>27</v>
      </c>
      <c r="D223" s="23">
        <f>'Ward staging'!K223</f>
        <v>14999</v>
      </c>
      <c r="E223" s="22">
        <v>108</v>
      </c>
      <c r="F223" s="12">
        <f t="shared" si="9"/>
        <v>1.08</v>
      </c>
      <c r="G223" s="12">
        <f t="shared" si="10"/>
        <v>138.87962962962962</v>
      </c>
      <c r="H223" s="11">
        <f t="shared" si="11"/>
        <v>13887.962962962962</v>
      </c>
      <c r="I223" s="12"/>
      <c r="J223" s="11">
        <v>13670</v>
      </c>
      <c r="K223" s="12">
        <v>126.57407407407408</v>
      </c>
    </row>
    <row r="224" spans="1:11" ht="13" x14ac:dyDescent="0.3">
      <c r="A224" s="10" t="s">
        <v>554</v>
      </c>
      <c r="B224" s="10" t="s">
        <v>555</v>
      </c>
      <c r="C224" s="10" t="s">
        <v>27</v>
      </c>
      <c r="D224" s="23">
        <f>'Ward staging'!K224</f>
        <v>13914</v>
      </c>
      <c r="E224" s="22">
        <v>95.2</v>
      </c>
      <c r="F224" s="12">
        <f t="shared" si="9"/>
        <v>0.95200000000000007</v>
      </c>
      <c r="G224" s="12">
        <f t="shared" si="10"/>
        <v>146.15546218487395</v>
      </c>
      <c r="H224" s="11">
        <f t="shared" si="11"/>
        <v>14615.546218487394</v>
      </c>
      <c r="I224" s="12"/>
      <c r="J224" s="11">
        <v>12378</v>
      </c>
      <c r="K224" s="12">
        <v>130.02100840336135</v>
      </c>
    </row>
    <row r="225" spans="1:11" ht="13" x14ac:dyDescent="0.3">
      <c r="A225" s="10" t="s">
        <v>556</v>
      </c>
      <c r="B225" s="10" t="s">
        <v>557</v>
      </c>
      <c r="C225" s="10" t="s">
        <v>27</v>
      </c>
      <c r="D225" s="23">
        <f>'Ward staging'!K225</f>
        <v>13437</v>
      </c>
      <c r="E225" s="22">
        <v>71.2</v>
      </c>
      <c r="F225" s="12">
        <f t="shared" si="9"/>
        <v>0.71200000000000008</v>
      </c>
      <c r="G225" s="12">
        <f t="shared" si="10"/>
        <v>188.72191011235955</v>
      </c>
      <c r="H225" s="11">
        <f t="shared" si="11"/>
        <v>18872.191011235955</v>
      </c>
      <c r="I225" s="12"/>
      <c r="J225" s="11">
        <v>12445</v>
      </c>
      <c r="K225" s="12">
        <v>174.78932584269663</v>
      </c>
    </row>
    <row r="226" spans="1:11" ht="13" x14ac:dyDescent="0.3">
      <c r="A226" s="10" t="s">
        <v>558</v>
      </c>
      <c r="B226" s="10" t="s">
        <v>559</v>
      </c>
      <c r="C226" s="10" t="s">
        <v>27</v>
      </c>
      <c r="D226" s="23">
        <f>'Ward staging'!K226</f>
        <v>14351</v>
      </c>
      <c r="E226" s="22">
        <v>80.400000000000006</v>
      </c>
      <c r="F226" s="12">
        <f t="shared" si="9"/>
        <v>0.80400000000000005</v>
      </c>
      <c r="G226" s="12">
        <f t="shared" si="10"/>
        <v>178.49502487562188</v>
      </c>
      <c r="H226" s="11">
        <f t="shared" si="11"/>
        <v>17849.502487562189</v>
      </c>
      <c r="I226" s="12"/>
      <c r="J226" s="11">
        <v>13231</v>
      </c>
      <c r="K226" s="12">
        <v>164.56467661691542</v>
      </c>
    </row>
    <row r="227" spans="1:11" ht="13" x14ac:dyDescent="0.3">
      <c r="A227" s="10" t="s">
        <v>560</v>
      </c>
      <c r="B227" s="10" t="s">
        <v>561</v>
      </c>
      <c r="C227" s="10" t="s">
        <v>27</v>
      </c>
      <c r="D227" s="23">
        <f>'Ward staging'!K227</f>
        <v>13484</v>
      </c>
      <c r="E227" s="22">
        <v>163.19999999999999</v>
      </c>
      <c r="F227" s="12">
        <f t="shared" si="9"/>
        <v>1.6319999999999999</v>
      </c>
      <c r="G227" s="12">
        <f t="shared" si="10"/>
        <v>82.622549019607845</v>
      </c>
      <c r="H227" s="11">
        <f t="shared" si="11"/>
        <v>8262.254901960785</v>
      </c>
      <c r="I227" s="12"/>
      <c r="J227" s="11">
        <v>11734</v>
      </c>
      <c r="K227" s="12">
        <v>71.899509803921575</v>
      </c>
    </row>
    <row r="228" spans="1:11" ht="13" x14ac:dyDescent="0.3">
      <c r="A228" s="10" t="s">
        <v>562</v>
      </c>
      <c r="B228" s="10" t="s">
        <v>563</v>
      </c>
      <c r="C228" s="10" t="s">
        <v>29</v>
      </c>
      <c r="D228" s="23">
        <f>'Ward staging'!K228</f>
        <v>11537</v>
      </c>
      <c r="E228" s="22">
        <v>55.3</v>
      </c>
      <c r="F228" s="12">
        <f t="shared" si="9"/>
        <v>0.55299999999999994</v>
      </c>
      <c r="G228" s="12">
        <f t="shared" si="10"/>
        <v>208.625678119349</v>
      </c>
      <c r="H228" s="11">
        <f t="shared" si="11"/>
        <v>20862.567811934903</v>
      </c>
      <c r="I228" s="12"/>
      <c r="J228" s="11">
        <v>11518</v>
      </c>
      <c r="K228" s="12">
        <v>208.28209764918626</v>
      </c>
    </row>
    <row r="229" spans="1:11" ht="13" x14ac:dyDescent="0.3">
      <c r="A229" s="10" t="s">
        <v>564</v>
      </c>
      <c r="B229" s="10" t="s">
        <v>565</v>
      </c>
      <c r="C229" s="10" t="s">
        <v>29</v>
      </c>
      <c r="D229" s="23">
        <f>'Ward staging'!K229</f>
        <v>14766</v>
      </c>
      <c r="E229" s="22">
        <v>75.900000000000006</v>
      </c>
      <c r="F229" s="12">
        <f t="shared" si="9"/>
        <v>0.75900000000000001</v>
      </c>
      <c r="G229" s="12">
        <f t="shared" si="10"/>
        <v>194.54545454545453</v>
      </c>
      <c r="H229" s="11">
        <f t="shared" si="11"/>
        <v>19454.545454545456</v>
      </c>
      <c r="I229" s="12"/>
      <c r="J229" s="11">
        <v>14160</v>
      </c>
      <c r="K229" s="12">
        <v>186.56126482213438</v>
      </c>
    </row>
    <row r="230" spans="1:11" ht="13" x14ac:dyDescent="0.3">
      <c r="A230" s="10" t="s">
        <v>566</v>
      </c>
      <c r="B230" s="10" t="s">
        <v>567</v>
      </c>
      <c r="C230" s="10" t="s">
        <v>29</v>
      </c>
      <c r="D230" s="23">
        <f>'Ward staging'!K230</f>
        <v>11917</v>
      </c>
      <c r="E230" s="22">
        <v>89.5</v>
      </c>
      <c r="F230" s="12">
        <f t="shared" si="9"/>
        <v>0.89500000000000002</v>
      </c>
      <c r="G230" s="12">
        <f t="shared" si="10"/>
        <v>133.15083798882682</v>
      </c>
      <c r="H230" s="11">
        <f t="shared" si="11"/>
        <v>13315.083798882681</v>
      </c>
      <c r="I230" s="12"/>
      <c r="J230" s="11">
        <v>12216</v>
      </c>
      <c r="K230" s="12">
        <v>136.49162011173183</v>
      </c>
    </row>
    <row r="231" spans="1:11" ht="13" x14ac:dyDescent="0.3">
      <c r="A231" s="10" t="s">
        <v>568</v>
      </c>
      <c r="B231" s="10" t="s">
        <v>569</v>
      </c>
      <c r="C231" s="10" t="s">
        <v>29</v>
      </c>
      <c r="D231" s="23">
        <f>'Ward staging'!K231</f>
        <v>11991</v>
      </c>
      <c r="E231" s="22">
        <v>344</v>
      </c>
      <c r="F231" s="12">
        <f t="shared" si="9"/>
        <v>3.44</v>
      </c>
      <c r="G231" s="12">
        <f t="shared" si="10"/>
        <v>34.857558139534881</v>
      </c>
      <c r="H231" s="11">
        <f t="shared" si="11"/>
        <v>3485.7558139534885</v>
      </c>
      <c r="I231" s="12"/>
      <c r="J231" s="11">
        <v>9175</v>
      </c>
      <c r="K231" s="12">
        <v>26.671511627906977</v>
      </c>
    </row>
    <row r="232" spans="1:11" ht="13" x14ac:dyDescent="0.3">
      <c r="A232" s="10" t="s">
        <v>570</v>
      </c>
      <c r="B232" s="10" t="s">
        <v>571</v>
      </c>
      <c r="C232" s="10" t="s">
        <v>29</v>
      </c>
      <c r="D232" s="23">
        <f>'Ward staging'!K232</f>
        <v>12379</v>
      </c>
      <c r="E232" s="22">
        <v>66.7</v>
      </c>
      <c r="F232" s="12">
        <f t="shared" si="9"/>
        <v>0.66700000000000004</v>
      </c>
      <c r="G232" s="12">
        <f t="shared" si="10"/>
        <v>185.59220389805097</v>
      </c>
      <c r="H232" s="11">
        <f t="shared" si="11"/>
        <v>18559.220389805098</v>
      </c>
      <c r="I232" s="12"/>
      <c r="J232" s="11">
        <v>10996</v>
      </c>
      <c r="K232" s="12">
        <v>164.85757121439281</v>
      </c>
    </row>
    <row r="233" spans="1:11" ht="13" x14ac:dyDescent="0.3">
      <c r="A233" s="10" t="s">
        <v>572</v>
      </c>
      <c r="B233" s="10" t="s">
        <v>573</v>
      </c>
      <c r="C233" s="10" t="s">
        <v>29</v>
      </c>
      <c r="D233" s="23">
        <f>'Ward staging'!K233</f>
        <v>12223</v>
      </c>
      <c r="E233" s="22">
        <v>88.2</v>
      </c>
      <c r="F233" s="12">
        <f t="shared" si="9"/>
        <v>0.88200000000000001</v>
      </c>
      <c r="G233" s="12">
        <f t="shared" si="10"/>
        <v>138.58276643990931</v>
      </c>
      <c r="H233" s="11">
        <f t="shared" si="11"/>
        <v>13858.27664399093</v>
      </c>
      <c r="I233" s="12"/>
      <c r="J233" s="11">
        <v>11306</v>
      </c>
      <c r="K233" s="12">
        <v>128.18594104308389</v>
      </c>
    </row>
    <row r="234" spans="1:11" ht="13" x14ac:dyDescent="0.3">
      <c r="A234" s="10" t="s">
        <v>574</v>
      </c>
      <c r="B234" s="10" t="s">
        <v>575</v>
      </c>
      <c r="C234" s="10" t="s">
        <v>29</v>
      </c>
      <c r="D234" s="23">
        <f>'Ward staging'!K234</f>
        <v>14751</v>
      </c>
      <c r="E234" s="22">
        <v>110.4</v>
      </c>
      <c r="F234" s="12">
        <f t="shared" si="9"/>
        <v>1.1040000000000001</v>
      </c>
      <c r="G234" s="12">
        <f t="shared" si="10"/>
        <v>133.6141304347826</v>
      </c>
      <c r="H234" s="11">
        <f t="shared" si="11"/>
        <v>13361.41304347826</v>
      </c>
      <c r="I234" s="12"/>
      <c r="J234" s="11">
        <v>11923</v>
      </c>
      <c r="K234" s="12">
        <v>107.99818840579709</v>
      </c>
    </row>
    <row r="235" spans="1:11" ht="13" x14ac:dyDescent="0.3">
      <c r="A235" s="10" t="s">
        <v>576</v>
      </c>
      <c r="B235" s="10" t="s">
        <v>577</v>
      </c>
      <c r="C235" s="10" t="s">
        <v>29</v>
      </c>
      <c r="D235" s="23">
        <f>'Ward staging'!K235</f>
        <v>11072</v>
      </c>
      <c r="E235" s="22">
        <v>62.3</v>
      </c>
      <c r="F235" s="12">
        <f t="shared" si="9"/>
        <v>0.623</v>
      </c>
      <c r="G235" s="12">
        <f t="shared" si="10"/>
        <v>177.7207062600321</v>
      </c>
      <c r="H235" s="11">
        <f t="shared" si="11"/>
        <v>17772.070626003209</v>
      </c>
      <c r="I235" s="12"/>
      <c r="J235" s="11">
        <v>11004</v>
      </c>
      <c r="K235" s="12">
        <v>176.62921348314609</v>
      </c>
    </row>
    <row r="236" spans="1:11" ht="13" x14ac:dyDescent="0.3">
      <c r="A236" s="10" t="s">
        <v>578</v>
      </c>
      <c r="B236" s="10" t="s">
        <v>222</v>
      </c>
      <c r="C236" s="10" t="s">
        <v>29</v>
      </c>
      <c r="D236" s="23">
        <f>'Ward staging'!K236</f>
        <v>11922</v>
      </c>
      <c r="E236" s="22">
        <v>63.8</v>
      </c>
      <c r="F236" s="12">
        <f t="shared" si="9"/>
        <v>0.63800000000000001</v>
      </c>
      <c r="G236" s="12">
        <f t="shared" si="10"/>
        <v>186.86520376175548</v>
      </c>
      <c r="H236" s="11">
        <f t="shared" si="11"/>
        <v>18686.520376175547</v>
      </c>
      <c r="I236" s="12"/>
      <c r="J236" s="11">
        <v>11589</v>
      </c>
      <c r="K236" s="12">
        <v>181.64576802507838</v>
      </c>
    </row>
    <row r="237" spans="1:11" ht="13" x14ac:dyDescent="0.3">
      <c r="A237" s="10" t="s">
        <v>579</v>
      </c>
      <c r="B237" s="10" t="s">
        <v>580</v>
      </c>
      <c r="C237" s="10" t="s">
        <v>29</v>
      </c>
      <c r="D237" s="23">
        <f>'Ward staging'!K237</f>
        <v>7420</v>
      </c>
      <c r="E237" s="22">
        <v>148.1</v>
      </c>
      <c r="F237" s="12">
        <f t="shared" si="9"/>
        <v>1.4809999999999999</v>
      </c>
      <c r="G237" s="12">
        <f t="shared" si="10"/>
        <v>50.101282916948009</v>
      </c>
      <c r="H237" s="11">
        <f t="shared" si="11"/>
        <v>5010.1282916948012</v>
      </c>
      <c r="I237" s="12"/>
      <c r="J237" s="11">
        <v>7483</v>
      </c>
      <c r="K237" s="12">
        <v>50.526671168129646</v>
      </c>
    </row>
    <row r="238" spans="1:11" ht="13" x14ac:dyDescent="0.3">
      <c r="A238" s="10" t="s">
        <v>581</v>
      </c>
      <c r="B238" s="10" t="s">
        <v>582</v>
      </c>
      <c r="C238" s="10" t="s">
        <v>29</v>
      </c>
      <c r="D238" s="23">
        <f>'Ward staging'!K238</f>
        <v>11292</v>
      </c>
      <c r="E238" s="22">
        <v>89.8</v>
      </c>
      <c r="F238" s="12">
        <f t="shared" si="9"/>
        <v>0.89800000000000002</v>
      </c>
      <c r="G238" s="12">
        <f t="shared" si="10"/>
        <v>125.74610244988864</v>
      </c>
      <c r="H238" s="11">
        <f t="shared" si="11"/>
        <v>12574.610244988864</v>
      </c>
      <c r="I238" s="12"/>
      <c r="J238" s="11">
        <v>10813</v>
      </c>
      <c r="K238" s="12">
        <v>120.41202672605792</v>
      </c>
    </row>
    <row r="239" spans="1:11" ht="13" x14ac:dyDescent="0.3">
      <c r="A239" s="10" t="s">
        <v>583</v>
      </c>
      <c r="B239" s="10" t="s">
        <v>584</v>
      </c>
      <c r="C239" s="10" t="s">
        <v>29</v>
      </c>
      <c r="D239" s="23">
        <f>'Ward staging'!K239</f>
        <v>10851</v>
      </c>
      <c r="E239" s="22">
        <v>122</v>
      </c>
      <c r="F239" s="12">
        <f t="shared" si="9"/>
        <v>1.22</v>
      </c>
      <c r="G239" s="12">
        <f t="shared" si="10"/>
        <v>88.942622950819668</v>
      </c>
      <c r="H239" s="11">
        <f t="shared" si="11"/>
        <v>8894.2622950819677</v>
      </c>
      <c r="I239" s="12"/>
      <c r="J239" s="11">
        <v>10784.999999999998</v>
      </c>
      <c r="K239" s="12">
        <v>88.401639344262279</v>
      </c>
    </row>
    <row r="240" spans="1:11" ht="13" x14ac:dyDescent="0.3">
      <c r="A240" s="10" t="s">
        <v>585</v>
      </c>
      <c r="B240" s="10" t="s">
        <v>586</v>
      </c>
      <c r="C240" s="10" t="s">
        <v>29</v>
      </c>
      <c r="D240" s="23">
        <f>'Ward staging'!K240</f>
        <v>15001</v>
      </c>
      <c r="E240" s="22">
        <v>137.69999999999999</v>
      </c>
      <c r="F240" s="12">
        <f t="shared" si="9"/>
        <v>1.3769999999999998</v>
      </c>
      <c r="G240" s="12">
        <f t="shared" si="10"/>
        <v>108.93972403776326</v>
      </c>
      <c r="H240" s="11">
        <f t="shared" si="11"/>
        <v>10893.972403776326</v>
      </c>
      <c r="I240" s="12"/>
      <c r="J240" s="11">
        <v>12760</v>
      </c>
      <c r="K240" s="12">
        <v>92.665214233841695</v>
      </c>
    </row>
    <row r="241" spans="1:11" ht="13" x14ac:dyDescent="0.3">
      <c r="A241" s="10" t="s">
        <v>587</v>
      </c>
      <c r="B241" s="10" t="s">
        <v>588</v>
      </c>
      <c r="C241" s="10" t="s">
        <v>29</v>
      </c>
      <c r="D241" s="23">
        <f>'Ward staging'!K241</f>
        <v>14171</v>
      </c>
      <c r="E241" s="22">
        <v>106.7</v>
      </c>
      <c r="F241" s="12">
        <f t="shared" si="9"/>
        <v>1.0669999999999999</v>
      </c>
      <c r="G241" s="12">
        <f t="shared" si="10"/>
        <v>132.81162136832239</v>
      </c>
      <c r="H241" s="11">
        <f t="shared" si="11"/>
        <v>13281.162136832241</v>
      </c>
      <c r="I241" s="12"/>
      <c r="J241" s="11">
        <v>12175</v>
      </c>
      <c r="K241" s="12">
        <v>114.1049671977507</v>
      </c>
    </row>
    <row r="242" spans="1:11" ht="13" x14ac:dyDescent="0.3">
      <c r="A242" s="10" t="s">
        <v>589</v>
      </c>
      <c r="B242" s="10" t="s">
        <v>483</v>
      </c>
      <c r="C242" s="10" t="s">
        <v>29</v>
      </c>
      <c r="D242" s="23">
        <f>'Ward staging'!K242</f>
        <v>11157</v>
      </c>
      <c r="E242" s="22">
        <v>65</v>
      </c>
      <c r="F242" s="12">
        <f t="shared" si="9"/>
        <v>0.65</v>
      </c>
      <c r="G242" s="12">
        <f t="shared" si="10"/>
        <v>171.64615384615385</v>
      </c>
      <c r="H242" s="11">
        <f t="shared" si="11"/>
        <v>17164.615384615383</v>
      </c>
      <c r="I242" s="12"/>
      <c r="J242" s="11">
        <v>11201</v>
      </c>
      <c r="K242" s="12">
        <v>172.32307692307691</v>
      </c>
    </row>
    <row r="243" spans="1:11" ht="13" x14ac:dyDescent="0.3">
      <c r="A243" s="10" t="s">
        <v>590</v>
      </c>
      <c r="B243" s="10" t="s">
        <v>591</v>
      </c>
      <c r="C243" s="10" t="s">
        <v>29</v>
      </c>
      <c r="D243" s="23">
        <f>'Ward staging'!K243</f>
        <v>13531</v>
      </c>
      <c r="E243" s="22">
        <v>90.4</v>
      </c>
      <c r="F243" s="12">
        <f t="shared" si="9"/>
        <v>0.90400000000000003</v>
      </c>
      <c r="G243" s="12">
        <f t="shared" si="10"/>
        <v>149.67920353982299</v>
      </c>
      <c r="H243" s="11">
        <f t="shared" si="11"/>
        <v>14967.920353982301</v>
      </c>
      <c r="I243" s="12"/>
      <c r="J243" s="11">
        <v>13389</v>
      </c>
      <c r="K243" s="12">
        <v>148.10840707964601</v>
      </c>
    </row>
    <row r="244" spans="1:11" ht="13" x14ac:dyDescent="0.3">
      <c r="A244" s="10" t="s">
        <v>592</v>
      </c>
      <c r="B244" s="10" t="s">
        <v>593</v>
      </c>
      <c r="C244" s="10" t="s">
        <v>31</v>
      </c>
      <c r="D244" s="23">
        <f>'Ward staging'!K244</f>
        <v>12771</v>
      </c>
      <c r="E244" s="22">
        <v>261.3</v>
      </c>
      <c r="F244" s="12">
        <f t="shared" si="9"/>
        <v>2.613</v>
      </c>
      <c r="G244" s="12">
        <f t="shared" si="10"/>
        <v>48.87485648679678</v>
      </c>
      <c r="H244" s="11">
        <f t="shared" si="11"/>
        <v>4887.4856486796789</v>
      </c>
      <c r="I244" s="12"/>
      <c r="J244" s="11">
        <v>11795</v>
      </c>
      <c r="K244" s="12">
        <v>45.139686184462299</v>
      </c>
    </row>
    <row r="245" spans="1:11" ht="13" x14ac:dyDescent="0.3">
      <c r="A245" s="10" t="s">
        <v>594</v>
      </c>
      <c r="B245" s="10" t="s">
        <v>595</v>
      </c>
      <c r="C245" s="10" t="s">
        <v>31</v>
      </c>
      <c r="D245" s="23">
        <f>'Ward staging'!K245</f>
        <v>15138</v>
      </c>
      <c r="E245" s="22">
        <v>138.4</v>
      </c>
      <c r="F245" s="12">
        <f t="shared" si="9"/>
        <v>1.3840000000000001</v>
      </c>
      <c r="G245" s="12">
        <f t="shared" si="10"/>
        <v>109.378612716763</v>
      </c>
      <c r="H245" s="11">
        <f t="shared" si="11"/>
        <v>10937.8612716763</v>
      </c>
      <c r="I245" s="12"/>
      <c r="J245" s="11">
        <v>13725</v>
      </c>
      <c r="K245" s="12">
        <v>99.169075144508668</v>
      </c>
    </row>
    <row r="246" spans="1:11" ht="13" x14ac:dyDescent="0.3">
      <c r="A246" s="10" t="s">
        <v>596</v>
      </c>
      <c r="B246" s="10" t="s">
        <v>597</v>
      </c>
      <c r="C246" s="10" t="s">
        <v>31</v>
      </c>
      <c r="D246" s="23">
        <f>'Ward staging'!K246</f>
        <v>15480</v>
      </c>
      <c r="E246" s="22">
        <v>93.1</v>
      </c>
      <c r="F246" s="12">
        <f t="shared" si="9"/>
        <v>0.93099999999999994</v>
      </c>
      <c r="G246" s="12">
        <f t="shared" si="10"/>
        <v>166.27282491944146</v>
      </c>
      <c r="H246" s="11">
        <f t="shared" si="11"/>
        <v>16627.282491944148</v>
      </c>
      <c r="I246" s="12"/>
      <c r="J246" s="11">
        <v>14482.999999999998</v>
      </c>
      <c r="K246" s="12">
        <v>155.56390977443607</v>
      </c>
    </row>
    <row r="247" spans="1:11" ht="13" x14ac:dyDescent="0.3">
      <c r="A247" s="10" t="s">
        <v>598</v>
      </c>
      <c r="B247" s="10" t="s">
        <v>599</v>
      </c>
      <c r="C247" s="10" t="s">
        <v>31</v>
      </c>
      <c r="D247" s="23">
        <f>'Ward staging'!K247</f>
        <v>13796</v>
      </c>
      <c r="E247" s="22">
        <v>144</v>
      </c>
      <c r="F247" s="12">
        <f t="shared" si="9"/>
        <v>1.44</v>
      </c>
      <c r="G247" s="12">
        <f t="shared" si="10"/>
        <v>95.805555555555557</v>
      </c>
      <c r="H247" s="11">
        <f t="shared" si="11"/>
        <v>9580.5555555555566</v>
      </c>
      <c r="I247" s="12"/>
      <c r="J247" s="11">
        <v>12395</v>
      </c>
      <c r="K247" s="12">
        <v>86.076388888888886</v>
      </c>
    </row>
    <row r="248" spans="1:11" ht="13" x14ac:dyDescent="0.3">
      <c r="A248" s="10" t="s">
        <v>600</v>
      </c>
      <c r="B248" s="10" t="s">
        <v>601</v>
      </c>
      <c r="C248" s="10" t="s">
        <v>31</v>
      </c>
      <c r="D248" s="23">
        <f>'Ward staging'!K248</f>
        <v>14021</v>
      </c>
      <c r="E248" s="22">
        <v>199.4</v>
      </c>
      <c r="F248" s="12">
        <f t="shared" si="9"/>
        <v>1.994</v>
      </c>
      <c r="G248" s="12">
        <f t="shared" si="10"/>
        <v>70.315947843530594</v>
      </c>
      <c r="H248" s="11">
        <f t="shared" si="11"/>
        <v>7031.5947843530594</v>
      </c>
      <c r="I248" s="12"/>
      <c r="J248" s="11">
        <v>12488</v>
      </c>
      <c r="K248" s="12">
        <v>62.62788365095286</v>
      </c>
    </row>
    <row r="249" spans="1:11" ht="13" x14ac:dyDescent="0.3">
      <c r="A249" s="10" t="s">
        <v>602</v>
      </c>
      <c r="B249" s="10" t="s">
        <v>603</v>
      </c>
      <c r="C249" s="10" t="s">
        <v>31</v>
      </c>
      <c r="D249" s="23">
        <f>'Ward staging'!K249</f>
        <v>15102</v>
      </c>
      <c r="E249" s="22">
        <v>156.19999999999999</v>
      </c>
      <c r="F249" s="12">
        <f t="shared" si="9"/>
        <v>1.5619999999999998</v>
      </c>
      <c r="G249" s="12">
        <f t="shared" si="10"/>
        <v>96.683738796414858</v>
      </c>
      <c r="H249" s="11">
        <f t="shared" si="11"/>
        <v>9668.3738796414855</v>
      </c>
      <c r="I249" s="12"/>
      <c r="J249" s="11">
        <v>13272.000000000002</v>
      </c>
      <c r="K249" s="12">
        <v>84.967989756722176</v>
      </c>
    </row>
    <row r="250" spans="1:11" ht="13" x14ac:dyDescent="0.3">
      <c r="A250" s="10" t="s">
        <v>604</v>
      </c>
      <c r="B250" s="10" t="s">
        <v>338</v>
      </c>
      <c r="C250" s="10" t="s">
        <v>31</v>
      </c>
      <c r="D250" s="23">
        <f>'Ward staging'!K250</f>
        <v>13107</v>
      </c>
      <c r="E250" s="22">
        <v>249.9</v>
      </c>
      <c r="F250" s="12">
        <f t="shared" si="9"/>
        <v>2.4990000000000001</v>
      </c>
      <c r="G250" s="12">
        <f t="shared" si="10"/>
        <v>52.448979591836732</v>
      </c>
      <c r="H250" s="11">
        <f t="shared" si="11"/>
        <v>5244.8979591836733</v>
      </c>
      <c r="I250" s="12"/>
      <c r="J250" s="11">
        <v>11632</v>
      </c>
      <c r="K250" s="12">
        <v>46.546618647458985</v>
      </c>
    </row>
    <row r="251" spans="1:11" ht="13" x14ac:dyDescent="0.3">
      <c r="A251" s="10" t="s">
        <v>605</v>
      </c>
      <c r="B251" s="10" t="s">
        <v>606</v>
      </c>
      <c r="C251" s="10" t="s">
        <v>31</v>
      </c>
      <c r="D251" s="23">
        <f>'Ward staging'!K251</f>
        <v>13746</v>
      </c>
      <c r="E251" s="22">
        <v>105.5</v>
      </c>
      <c r="F251" s="12">
        <f t="shared" si="9"/>
        <v>1.0549999999999999</v>
      </c>
      <c r="G251" s="12">
        <f t="shared" si="10"/>
        <v>130.29383886255926</v>
      </c>
      <c r="H251" s="11">
        <f t="shared" si="11"/>
        <v>13029.383886255924</v>
      </c>
      <c r="I251" s="12"/>
      <c r="J251" s="11">
        <v>12659</v>
      </c>
      <c r="K251" s="12">
        <v>119.99052132701422</v>
      </c>
    </row>
    <row r="252" spans="1:11" ht="13" x14ac:dyDescent="0.3">
      <c r="A252" s="10" t="s">
        <v>607</v>
      </c>
      <c r="B252" s="10" t="s">
        <v>608</v>
      </c>
      <c r="C252" s="10" t="s">
        <v>31</v>
      </c>
      <c r="D252" s="23">
        <f>'Ward staging'!K252</f>
        <v>12567</v>
      </c>
      <c r="E252" s="22">
        <v>165.2</v>
      </c>
      <c r="F252" s="12">
        <f t="shared" si="9"/>
        <v>1.6519999999999999</v>
      </c>
      <c r="G252" s="12">
        <f t="shared" si="10"/>
        <v>76.071428571428584</v>
      </c>
      <c r="H252" s="11">
        <f t="shared" si="11"/>
        <v>7607.1428571428578</v>
      </c>
      <c r="I252" s="12"/>
      <c r="J252" s="11">
        <v>10784</v>
      </c>
      <c r="K252" s="12">
        <v>65.278450363196129</v>
      </c>
    </row>
    <row r="253" spans="1:11" ht="13" x14ac:dyDescent="0.3">
      <c r="A253" s="10" t="s">
        <v>609</v>
      </c>
      <c r="B253" s="10" t="s">
        <v>610</v>
      </c>
      <c r="C253" s="10" t="s">
        <v>31</v>
      </c>
      <c r="D253" s="23">
        <f>'Ward staging'!K253</f>
        <v>17237</v>
      </c>
      <c r="E253" s="22">
        <v>123</v>
      </c>
      <c r="F253" s="12">
        <f t="shared" si="9"/>
        <v>1.23</v>
      </c>
      <c r="G253" s="12">
        <f t="shared" si="10"/>
        <v>140.13821138211381</v>
      </c>
      <c r="H253" s="11">
        <f t="shared" si="11"/>
        <v>14013.821138211382</v>
      </c>
      <c r="I253" s="12"/>
      <c r="J253" s="11">
        <v>13939</v>
      </c>
      <c r="K253" s="12">
        <v>113.32520325203252</v>
      </c>
    </row>
    <row r="254" spans="1:11" ht="13" x14ac:dyDescent="0.3">
      <c r="A254" s="10" t="s">
        <v>611</v>
      </c>
      <c r="B254" s="10" t="s">
        <v>612</v>
      </c>
      <c r="C254" s="10" t="s">
        <v>31</v>
      </c>
      <c r="D254" s="23">
        <f>'Ward staging'!K254</f>
        <v>18103</v>
      </c>
      <c r="E254" s="22">
        <v>188.3</v>
      </c>
      <c r="F254" s="12">
        <f t="shared" si="9"/>
        <v>1.883</v>
      </c>
      <c r="G254" s="12">
        <f t="shared" si="10"/>
        <v>96.139139670738174</v>
      </c>
      <c r="H254" s="11">
        <f t="shared" si="11"/>
        <v>9613.9139670738186</v>
      </c>
      <c r="I254" s="12"/>
      <c r="J254" s="11">
        <v>14429</v>
      </c>
      <c r="K254" s="12">
        <v>76.627721720658514</v>
      </c>
    </row>
    <row r="255" spans="1:11" ht="13" x14ac:dyDescent="0.3">
      <c r="A255" s="10" t="s">
        <v>613</v>
      </c>
      <c r="B255" s="10" t="s">
        <v>1347</v>
      </c>
      <c r="C255" s="10" t="s">
        <v>31</v>
      </c>
      <c r="D255" s="23">
        <f>'Ward staging'!K255</f>
        <v>16161</v>
      </c>
      <c r="E255" s="22">
        <v>109.7</v>
      </c>
      <c r="F255" s="12">
        <f t="shared" si="9"/>
        <v>1.097</v>
      </c>
      <c r="G255" s="12">
        <f t="shared" si="10"/>
        <v>147.31996353691886</v>
      </c>
      <c r="H255" s="11">
        <f t="shared" si="11"/>
        <v>14731.996353691888</v>
      </c>
      <c r="I255" s="12"/>
      <c r="J255" s="11">
        <v>14637.999999999998</v>
      </c>
      <c r="K255" s="12">
        <v>133.43664539653599</v>
      </c>
    </row>
    <row r="256" spans="1:11" ht="13" x14ac:dyDescent="0.3">
      <c r="A256" s="10" t="s">
        <v>615</v>
      </c>
      <c r="B256" s="10" t="s">
        <v>616</v>
      </c>
      <c r="C256" s="10" t="s">
        <v>31</v>
      </c>
      <c r="D256" s="23">
        <f>'Ward staging'!K256</f>
        <v>18476</v>
      </c>
      <c r="E256" s="22">
        <v>129.19999999999999</v>
      </c>
      <c r="F256" s="12">
        <f t="shared" si="9"/>
        <v>1.2919999999999998</v>
      </c>
      <c r="G256" s="12">
        <f t="shared" si="10"/>
        <v>143.00309597523221</v>
      </c>
      <c r="H256" s="11">
        <f t="shared" si="11"/>
        <v>14300.309597523223</v>
      </c>
      <c r="I256" s="12"/>
      <c r="J256" s="11">
        <v>15968</v>
      </c>
      <c r="K256" s="12">
        <v>123.59133126934985</v>
      </c>
    </row>
    <row r="257" spans="1:11" ht="13" x14ac:dyDescent="0.3">
      <c r="A257" s="10" t="s">
        <v>617</v>
      </c>
      <c r="B257" s="10" t="s">
        <v>618</v>
      </c>
      <c r="C257" s="10" t="s">
        <v>31</v>
      </c>
      <c r="D257" s="23">
        <f>'Ward staging'!K257</f>
        <v>12721</v>
      </c>
      <c r="E257" s="22">
        <v>109.5</v>
      </c>
      <c r="F257" s="12">
        <f t="shared" si="9"/>
        <v>1.095</v>
      </c>
      <c r="G257" s="12">
        <f t="shared" si="10"/>
        <v>116.17351598173516</v>
      </c>
      <c r="H257" s="11">
        <f t="shared" si="11"/>
        <v>11617.351598173516</v>
      </c>
      <c r="I257" s="12"/>
      <c r="J257" s="11">
        <v>11758</v>
      </c>
      <c r="K257" s="12">
        <v>107.37899543378995</v>
      </c>
    </row>
    <row r="258" spans="1:11" ht="13" x14ac:dyDescent="0.3">
      <c r="A258" s="10" t="s">
        <v>619</v>
      </c>
      <c r="B258" s="10" t="s">
        <v>620</v>
      </c>
      <c r="C258" s="10" t="s">
        <v>31</v>
      </c>
      <c r="D258" s="23">
        <f>'Ward staging'!K258</f>
        <v>17920</v>
      </c>
      <c r="E258" s="22">
        <v>136.1</v>
      </c>
      <c r="F258" s="12">
        <f t="shared" si="9"/>
        <v>1.361</v>
      </c>
      <c r="G258" s="12">
        <f t="shared" si="10"/>
        <v>131.6678912564291</v>
      </c>
      <c r="H258" s="11">
        <f t="shared" si="11"/>
        <v>13166.78912564291</v>
      </c>
      <c r="I258" s="12"/>
      <c r="J258" s="11">
        <v>14580</v>
      </c>
      <c r="K258" s="12">
        <v>107.1271124173402</v>
      </c>
    </row>
    <row r="259" spans="1:11" ht="13" x14ac:dyDescent="0.3">
      <c r="A259" s="10" t="s">
        <v>621</v>
      </c>
      <c r="B259" s="10" t="s">
        <v>622</v>
      </c>
      <c r="C259" s="10" t="s">
        <v>31</v>
      </c>
      <c r="D259" s="23">
        <f>'Ward staging'!K259</f>
        <v>20457</v>
      </c>
      <c r="E259" s="22">
        <v>191.1</v>
      </c>
      <c r="F259" s="12">
        <f t="shared" ref="F259:F322" si="12">E259/100</f>
        <v>1.911</v>
      </c>
      <c r="G259" s="12">
        <f t="shared" si="10"/>
        <v>107.0486656200942</v>
      </c>
      <c r="H259" s="11">
        <f t="shared" si="11"/>
        <v>10704.86656200942</v>
      </c>
      <c r="I259" s="12"/>
      <c r="J259" s="11">
        <v>15064</v>
      </c>
      <c r="K259" s="12">
        <v>78.827838827838832</v>
      </c>
    </row>
    <row r="260" spans="1:11" ht="13" x14ac:dyDescent="0.3">
      <c r="A260" s="10" t="s">
        <v>623</v>
      </c>
      <c r="B260" s="10" t="s">
        <v>624</v>
      </c>
      <c r="C260" s="10" t="s">
        <v>31</v>
      </c>
      <c r="D260" s="23">
        <f>'Ward staging'!K260</f>
        <v>14711</v>
      </c>
      <c r="E260" s="22">
        <v>139.80000000000001</v>
      </c>
      <c r="F260" s="12">
        <f t="shared" si="12"/>
        <v>1.3980000000000001</v>
      </c>
      <c r="G260" s="12">
        <f t="shared" ref="G260:G323" si="13">D260/E260</f>
        <v>105.22889842632331</v>
      </c>
      <c r="H260" s="11">
        <f t="shared" ref="H260:H323" si="14">D260/F260</f>
        <v>10522.88984263233</v>
      </c>
      <c r="I260" s="12"/>
      <c r="J260" s="11">
        <v>13372</v>
      </c>
      <c r="K260" s="12">
        <v>95.650929899856934</v>
      </c>
    </row>
    <row r="261" spans="1:11" ht="13" x14ac:dyDescent="0.3">
      <c r="A261" s="10" t="s">
        <v>625</v>
      </c>
      <c r="B261" s="10" t="s">
        <v>626</v>
      </c>
      <c r="C261" s="10" t="s">
        <v>31</v>
      </c>
      <c r="D261" s="23">
        <f>'Ward staging'!K261</f>
        <v>13482</v>
      </c>
      <c r="E261" s="22">
        <v>169.7</v>
      </c>
      <c r="F261" s="12">
        <f t="shared" si="12"/>
        <v>1.6969999999999998</v>
      </c>
      <c r="G261" s="12">
        <f t="shared" si="13"/>
        <v>79.446081319976429</v>
      </c>
      <c r="H261" s="11">
        <f t="shared" si="14"/>
        <v>7944.6081319976438</v>
      </c>
      <c r="I261" s="12"/>
      <c r="J261" s="11">
        <v>13431</v>
      </c>
      <c r="K261" s="12">
        <v>79.145550972304065</v>
      </c>
    </row>
    <row r="262" spans="1:11" ht="13" x14ac:dyDescent="0.3">
      <c r="A262" s="10" t="s">
        <v>627</v>
      </c>
      <c r="B262" s="10" t="s">
        <v>401</v>
      </c>
      <c r="C262" s="10" t="s">
        <v>31</v>
      </c>
      <c r="D262" s="23">
        <f>'Ward staging'!K262</f>
        <v>16334</v>
      </c>
      <c r="E262" s="22">
        <v>149.19999999999999</v>
      </c>
      <c r="F262" s="12">
        <f t="shared" si="12"/>
        <v>1.492</v>
      </c>
      <c r="G262" s="12">
        <f t="shared" si="13"/>
        <v>109.47721179624666</v>
      </c>
      <c r="H262" s="11">
        <f t="shared" si="14"/>
        <v>10947.721179624665</v>
      </c>
      <c r="I262" s="12"/>
      <c r="J262" s="11">
        <v>14514</v>
      </c>
      <c r="K262" s="12">
        <v>97.27882037533513</v>
      </c>
    </row>
    <row r="263" spans="1:11" ht="13" x14ac:dyDescent="0.3">
      <c r="A263" s="10" t="s">
        <v>628</v>
      </c>
      <c r="B263" s="10" t="s">
        <v>629</v>
      </c>
      <c r="C263" s="10" t="s">
        <v>33</v>
      </c>
      <c r="D263" s="23">
        <f>'Ward staging'!K263</f>
        <v>11716</v>
      </c>
      <c r="E263" s="22">
        <v>177.9</v>
      </c>
      <c r="F263" s="12">
        <f t="shared" si="12"/>
        <v>1.7790000000000001</v>
      </c>
      <c r="G263" s="12">
        <f t="shared" si="13"/>
        <v>65.857223159078131</v>
      </c>
      <c r="H263" s="11">
        <f t="shared" si="14"/>
        <v>6585.722315907813</v>
      </c>
      <c r="I263" s="12"/>
      <c r="J263" s="11">
        <v>11343</v>
      </c>
      <c r="K263" s="12">
        <v>63.760539629005059</v>
      </c>
    </row>
    <row r="264" spans="1:11" ht="13" x14ac:dyDescent="0.3">
      <c r="A264" s="10" t="s">
        <v>630</v>
      </c>
      <c r="B264" s="10" t="s">
        <v>631</v>
      </c>
      <c r="C264" s="10" t="s">
        <v>33</v>
      </c>
      <c r="D264" s="23">
        <f>'Ward staging'!K264</f>
        <v>15283</v>
      </c>
      <c r="E264" s="22">
        <v>563.1</v>
      </c>
      <c r="F264" s="12">
        <f t="shared" si="12"/>
        <v>5.6310000000000002</v>
      </c>
      <c r="G264" s="12">
        <f t="shared" si="13"/>
        <v>27.140827561711951</v>
      </c>
      <c r="H264" s="11">
        <f t="shared" si="14"/>
        <v>2714.0827561711949</v>
      </c>
      <c r="I264" s="12"/>
      <c r="J264" s="11">
        <v>12471</v>
      </c>
      <c r="K264" s="12">
        <v>22.147043153969097</v>
      </c>
    </row>
    <row r="265" spans="1:11" ht="13" x14ac:dyDescent="0.3">
      <c r="A265" s="10" t="s">
        <v>632</v>
      </c>
      <c r="B265" s="10" t="s">
        <v>164</v>
      </c>
      <c r="C265" s="10" t="s">
        <v>33</v>
      </c>
      <c r="D265" s="23">
        <f>'Ward staging'!K265</f>
        <v>13745</v>
      </c>
      <c r="E265" s="22">
        <v>140.1</v>
      </c>
      <c r="F265" s="12">
        <f t="shared" si="12"/>
        <v>1.401</v>
      </c>
      <c r="G265" s="12">
        <f t="shared" si="13"/>
        <v>98.108493932905077</v>
      </c>
      <c r="H265" s="11">
        <f t="shared" si="14"/>
        <v>9810.8493932905058</v>
      </c>
      <c r="I265" s="12"/>
      <c r="J265" s="11">
        <v>11653</v>
      </c>
      <c r="K265" s="12">
        <v>83.176302640970732</v>
      </c>
    </row>
    <row r="266" spans="1:11" ht="13" x14ac:dyDescent="0.3">
      <c r="A266" s="10" t="s">
        <v>633</v>
      </c>
      <c r="B266" s="10" t="s">
        <v>634</v>
      </c>
      <c r="C266" s="10" t="s">
        <v>33</v>
      </c>
      <c r="D266" s="23">
        <f>'Ward staging'!K266</f>
        <v>18164</v>
      </c>
      <c r="E266" s="22">
        <v>174.7</v>
      </c>
      <c r="F266" s="12">
        <f t="shared" si="12"/>
        <v>1.7469999999999999</v>
      </c>
      <c r="G266" s="12">
        <f t="shared" si="13"/>
        <v>103.97252432741844</v>
      </c>
      <c r="H266" s="11">
        <f t="shared" si="14"/>
        <v>10397.252432741843</v>
      </c>
      <c r="I266" s="12"/>
      <c r="J266" s="11">
        <v>12420</v>
      </c>
      <c r="K266" s="12">
        <v>71.093302804808246</v>
      </c>
    </row>
    <row r="267" spans="1:11" ht="13" x14ac:dyDescent="0.3">
      <c r="A267" s="10" t="s">
        <v>635</v>
      </c>
      <c r="B267" s="10" t="s">
        <v>636</v>
      </c>
      <c r="C267" s="10" t="s">
        <v>33</v>
      </c>
      <c r="D267" s="23">
        <f>'Ward staging'!K267</f>
        <v>13371</v>
      </c>
      <c r="E267" s="22">
        <v>357.5</v>
      </c>
      <c r="F267" s="12">
        <f t="shared" si="12"/>
        <v>3.5750000000000002</v>
      </c>
      <c r="G267" s="12">
        <f t="shared" si="13"/>
        <v>37.401398601398604</v>
      </c>
      <c r="H267" s="11">
        <f t="shared" si="14"/>
        <v>3740.13986013986</v>
      </c>
      <c r="I267" s="12"/>
      <c r="J267" s="11">
        <v>12270</v>
      </c>
      <c r="K267" s="12">
        <v>34.32167832167832</v>
      </c>
    </row>
    <row r="268" spans="1:11" ht="13" x14ac:dyDescent="0.3">
      <c r="A268" s="10" t="s">
        <v>637</v>
      </c>
      <c r="B268" s="10" t="s">
        <v>638</v>
      </c>
      <c r="C268" s="10" t="s">
        <v>33</v>
      </c>
      <c r="D268" s="23">
        <f>'Ward staging'!K268</f>
        <v>11946</v>
      </c>
      <c r="E268" s="22">
        <v>458.9</v>
      </c>
      <c r="F268" s="12">
        <f t="shared" si="12"/>
        <v>4.5889999999999995</v>
      </c>
      <c r="G268" s="12">
        <f t="shared" si="13"/>
        <v>26.031815210285465</v>
      </c>
      <c r="H268" s="11">
        <f t="shared" si="14"/>
        <v>2603.1815210285467</v>
      </c>
      <c r="I268" s="12"/>
      <c r="J268" s="11">
        <v>11376</v>
      </c>
      <c r="K268" s="12">
        <v>24.789714534757028</v>
      </c>
    </row>
    <row r="269" spans="1:11" ht="13" x14ac:dyDescent="0.3">
      <c r="A269" s="10" t="s">
        <v>639</v>
      </c>
      <c r="B269" s="10" t="s">
        <v>640</v>
      </c>
      <c r="C269" s="10" t="s">
        <v>33</v>
      </c>
      <c r="D269" s="23">
        <f>'Ward staging'!K269</f>
        <v>11130</v>
      </c>
      <c r="E269" s="22">
        <v>328.1</v>
      </c>
      <c r="F269" s="12">
        <f t="shared" si="12"/>
        <v>3.2810000000000001</v>
      </c>
      <c r="G269" s="12">
        <f t="shared" si="13"/>
        <v>33.922584577872598</v>
      </c>
      <c r="H269" s="11">
        <f t="shared" si="14"/>
        <v>3392.2584577872599</v>
      </c>
      <c r="I269" s="12"/>
      <c r="J269" s="11">
        <v>10693.000000000002</v>
      </c>
      <c r="K269" s="12">
        <v>32.590673575129536</v>
      </c>
    </row>
    <row r="270" spans="1:11" ht="13" x14ac:dyDescent="0.3">
      <c r="A270" s="10" t="s">
        <v>641</v>
      </c>
      <c r="B270" s="10" t="s">
        <v>642</v>
      </c>
      <c r="C270" s="10" t="s">
        <v>33</v>
      </c>
      <c r="D270" s="23">
        <f>'Ward staging'!K270</f>
        <v>11513</v>
      </c>
      <c r="E270" s="22">
        <v>329.5</v>
      </c>
      <c r="F270" s="12">
        <f t="shared" si="12"/>
        <v>3.2949999999999999</v>
      </c>
      <c r="G270" s="12">
        <f t="shared" si="13"/>
        <v>34.940819423368744</v>
      </c>
      <c r="H270" s="11">
        <f t="shared" si="14"/>
        <v>3494.0819423368739</v>
      </c>
      <c r="I270" s="12"/>
      <c r="J270" s="11">
        <v>10093</v>
      </c>
      <c r="K270" s="12">
        <v>30.631259484066767</v>
      </c>
    </row>
    <row r="271" spans="1:11" ht="13" x14ac:dyDescent="0.3">
      <c r="A271" s="10" t="s">
        <v>643</v>
      </c>
      <c r="B271" s="10" t="s">
        <v>644</v>
      </c>
      <c r="C271" s="10" t="s">
        <v>33</v>
      </c>
      <c r="D271" s="23">
        <f>'Ward staging'!K271</f>
        <v>12318</v>
      </c>
      <c r="E271" s="22">
        <v>146.19999999999999</v>
      </c>
      <c r="F271" s="12">
        <f t="shared" si="12"/>
        <v>1.462</v>
      </c>
      <c r="G271" s="12">
        <f t="shared" si="13"/>
        <v>84.254445964432293</v>
      </c>
      <c r="H271" s="11">
        <f t="shared" si="14"/>
        <v>8425.4445964432289</v>
      </c>
      <c r="I271" s="12"/>
      <c r="J271" s="11">
        <v>11135</v>
      </c>
      <c r="K271" s="12">
        <v>76.162790697674424</v>
      </c>
    </row>
    <row r="272" spans="1:11" ht="13" x14ac:dyDescent="0.3">
      <c r="A272" s="10" t="s">
        <v>645</v>
      </c>
      <c r="B272" s="10" t="s">
        <v>646</v>
      </c>
      <c r="C272" s="10" t="s">
        <v>33</v>
      </c>
      <c r="D272" s="23">
        <f>'Ward staging'!K272</f>
        <v>11145</v>
      </c>
      <c r="E272" s="22">
        <v>128.1</v>
      </c>
      <c r="F272" s="12">
        <f t="shared" si="12"/>
        <v>1.2809999999999999</v>
      </c>
      <c r="G272" s="12">
        <f t="shared" si="13"/>
        <v>87.002341920374718</v>
      </c>
      <c r="H272" s="11">
        <f t="shared" si="14"/>
        <v>8700.2341920374711</v>
      </c>
      <c r="I272" s="12"/>
      <c r="J272" s="11">
        <v>11138</v>
      </c>
      <c r="K272" s="12">
        <v>86.947697111631541</v>
      </c>
    </row>
    <row r="273" spans="1:11" ht="13" x14ac:dyDescent="0.3">
      <c r="A273" s="10" t="s">
        <v>647</v>
      </c>
      <c r="B273" s="10" t="s">
        <v>648</v>
      </c>
      <c r="C273" s="10" t="s">
        <v>33</v>
      </c>
      <c r="D273" s="23">
        <f>'Ward staging'!K273</f>
        <v>11735</v>
      </c>
      <c r="E273" s="22">
        <v>176.5</v>
      </c>
      <c r="F273" s="12">
        <f t="shared" si="12"/>
        <v>1.7649999999999999</v>
      </c>
      <c r="G273" s="12">
        <f t="shared" si="13"/>
        <v>66.487252124645892</v>
      </c>
      <c r="H273" s="11">
        <f t="shared" si="14"/>
        <v>6648.7252124645893</v>
      </c>
      <c r="I273" s="12"/>
      <c r="J273" s="11">
        <v>11173</v>
      </c>
      <c r="K273" s="12">
        <v>63.303116147308785</v>
      </c>
    </row>
    <row r="274" spans="1:11" ht="13" x14ac:dyDescent="0.3">
      <c r="A274" s="10" t="s">
        <v>649</v>
      </c>
      <c r="B274" s="10" t="s">
        <v>650</v>
      </c>
      <c r="C274" s="10" t="s">
        <v>33</v>
      </c>
      <c r="D274" s="23">
        <f>'Ward staging'!K274</f>
        <v>14472</v>
      </c>
      <c r="E274" s="22">
        <v>164.6</v>
      </c>
      <c r="F274" s="12">
        <f t="shared" si="12"/>
        <v>1.6459999999999999</v>
      </c>
      <c r="G274" s="12">
        <f t="shared" si="13"/>
        <v>87.922235722964771</v>
      </c>
      <c r="H274" s="11">
        <f t="shared" si="14"/>
        <v>8792.223572296476</v>
      </c>
      <c r="I274" s="12"/>
      <c r="J274" s="11">
        <v>12259</v>
      </c>
      <c r="K274" s="12">
        <v>74.477521263669502</v>
      </c>
    </row>
    <row r="275" spans="1:11" ht="13" x14ac:dyDescent="0.3">
      <c r="A275" s="10" t="s">
        <v>651</v>
      </c>
      <c r="B275" s="10" t="s">
        <v>652</v>
      </c>
      <c r="C275" s="10" t="s">
        <v>33</v>
      </c>
      <c r="D275" s="23">
        <f>'Ward staging'!K275</f>
        <v>10472</v>
      </c>
      <c r="E275" s="22">
        <v>327</v>
      </c>
      <c r="F275" s="12">
        <f t="shared" si="12"/>
        <v>3.27</v>
      </c>
      <c r="G275" s="12">
        <f t="shared" si="13"/>
        <v>32.024464831804281</v>
      </c>
      <c r="H275" s="11">
        <f t="shared" si="14"/>
        <v>3202.446483180428</v>
      </c>
      <c r="I275" s="12"/>
      <c r="J275" s="11">
        <v>10026</v>
      </c>
      <c r="K275" s="12">
        <v>30.660550458715598</v>
      </c>
    </row>
    <row r="276" spans="1:11" ht="13" x14ac:dyDescent="0.3">
      <c r="A276" s="10" t="s">
        <v>653</v>
      </c>
      <c r="B276" s="10" t="s">
        <v>654</v>
      </c>
      <c r="C276" s="10" t="s">
        <v>33</v>
      </c>
      <c r="D276" s="23">
        <f>'Ward staging'!K276</f>
        <v>11050</v>
      </c>
      <c r="E276" s="22">
        <v>235.3</v>
      </c>
      <c r="F276" s="12">
        <f t="shared" si="12"/>
        <v>2.3530000000000002</v>
      </c>
      <c r="G276" s="12">
        <f t="shared" si="13"/>
        <v>46.961325966850829</v>
      </c>
      <c r="H276" s="11">
        <f t="shared" si="14"/>
        <v>4696.1325966850827</v>
      </c>
      <c r="I276" s="12"/>
      <c r="J276" s="11">
        <v>10411</v>
      </c>
      <c r="K276" s="12">
        <v>44.245643858903527</v>
      </c>
    </row>
    <row r="277" spans="1:11" ht="13" x14ac:dyDescent="0.3">
      <c r="A277" s="10" t="s">
        <v>655</v>
      </c>
      <c r="B277" s="10" t="s">
        <v>262</v>
      </c>
      <c r="C277" s="10" t="s">
        <v>33</v>
      </c>
      <c r="D277" s="23">
        <f>'Ward staging'!K277</f>
        <v>12525</v>
      </c>
      <c r="E277" s="22">
        <v>161.30000000000001</v>
      </c>
      <c r="F277" s="12">
        <f t="shared" si="12"/>
        <v>1.6130000000000002</v>
      </c>
      <c r="G277" s="12">
        <f t="shared" si="13"/>
        <v>77.650340979541227</v>
      </c>
      <c r="H277" s="11">
        <f t="shared" si="14"/>
        <v>7765.0340979541215</v>
      </c>
      <c r="I277" s="12"/>
      <c r="J277" s="11">
        <v>11984</v>
      </c>
      <c r="K277" s="12">
        <v>74.296342219466823</v>
      </c>
    </row>
    <row r="278" spans="1:11" ht="13" x14ac:dyDescent="0.3">
      <c r="A278" s="10" t="s">
        <v>656</v>
      </c>
      <c r="B278" s="10" t="s">
        <v>657</v>
      </c>
      <c r="C278" s="10" t="s">
        <v>33</v>
      </c>
      <c r="D278" s="23">
        <f>'Ward staging'!K278</f>
        <v>11633</v>
      </c>
      <c r="E278" s="22">
        <v>153</v>
      </c>
      <c r="F278" s="12">
        <f t="shared" si="12"/>
        <v>1.53</v>
      </c>
      <c r="G278" s="12">
        <f t="shared" si="13"/>
        <v>76.032679738562095</v>
      </c>
      <c r="H278" s="11">
        <f t="shared" si="14"/>
        <v>7603.2679738562092</v>
      </c>
      <c r="I278" s="12"/>
      <c r="J278" s="11">
        <v>11124</v>
      </c>
      <c r="K278" s="12">
        <v>72.705882352941174</v>
      </c>
    </row>
    <row r="279" spans="1:11" ht="13" x14ac:dyDescent="0.3">
      <c r="A279" s="10" t="s">
        <v>658</v>
      </c>
      <c r="B279" s="10" t="s">
        <v>659</v>
      </c>
      <c r="C279" s="10" t="s">
        <v>33</v>
      </c>
      <c r="D279" s="23">
        <f>'Ward staging'!K279</f>
        <v>13285</v>
      </c>
      <c r="E279" s="22">
        <v>150.6</v>
      </c>
      <c r="F279" s="12">
        <f t="shared" si="12"/>
        <v>1.506</v>
      </c>
      <c r="G279" s="12">
        <f t="shared" si="13"/>
        <v>88.213811420982736</v>
      </c>
      <c r="H279" s="11">
        <f t="shared" si="14"/>
        <v>8821.3811420982729</v>
      </c>
      <c r="I279" s="12"/>
      <c r="J279" s="11">
        <v>12828</v>
      </c>
      <c r="K279" s="12">
        <v>85.179282868525902</v>
      </c>
    </row>
    <row r="280" spans="1:11" ht="13" x14ac:dyDescent="0.3">
      <c r="A280" s="10" t="s">
        <v>660</v>
      </c>
      <c r="B280" s="10" t="s">
        <v>661</v>
      </c>
      <c r="C280" s="10" t="s">
        <v>33</v>
      </c>
      <c r="D280" s="23">
        <f>'Ward staging'!K280</f>
        <v>11739</v>
      </c>
      <c r="E280" s="22">
        <v>157.6</v>
      </c>
      <c r="F280" s="12">
        <f t="shared" si="12"/>
        <v>1.5759999999999998</v>
      </c>
      <c r="G280" s="12">
        <f t="shared" si="13"/>
        <v>74.486040609137063</v>
      </c>
      <c r="H280" s="11">
        <f t="shared" si="14"/>
        <v>7448.6040609137062</v>
      </c>
      <c r="I280" s="12"/>
      <c r="J280" s="11">
        <v>11663</v>
      </c>
      <c r="K280" s="12">
        <v>74.003807106598984</v>
      </c>
    </row>
    <row r="281" spans="1:11" ht="13" x14ac:dyDescent="0.3">
      <c r="A281" s="10" t="s">
        <v>662</v>
      </c>
      <c r="B281" s="10" t="s">
        <v>663</v>
      </c>
      <c r="C281" s="10" t="s">
        <v>33</v>
      </c>
      <c r="D281" s="23">
        <f>'Ward staging'!K281</f>
        <v>12382</v>
      </c>
      <c r="E281" s="22">
        <v>445.6</v>
      </c>
      <c r="F281" s="12">
        <f t="shared" si="12"/>
        <v>4.4560000000000004</v>
      </c>
      <c r="G281" s="12">
        <f t="shared" si="13"/>
        <v>27.787253141831236</v>
      </c>
      <c r="H281" s="11">
        <f t="shared" si="14"/>
        <v>2778.7253141831238</v>
      </c>
      <c r="I281" s="12"/>
      <c r="J281" s="11">
        <v>11229</v>
      </c>
      <c r="K281" s="12">
        <v>25.199730700179533</v>
      </c>
    </row>
    <row r="282" spans="1:11" ht="13" x14ac:dyDescent="0.3">
      <c r="A282" s="10" t="s">
        <v>664</v>
      </c>
      <c r="B282" s="10" t="s">
        <v>665</v>
      </c>
      <c r="C282" s="10" t="s">
        <v>33</v>
      </c>
      <c r="D282" s="23">
        <f>'Ward staging'!K282</f>
        <v>12971</v>
      </c>
      <c r="E282" s="22">
        <v>119.3</v>
      </c>
      <c r="F282" s="12">
        <f t="shared" si="12"/>
        <v>1.1930000000000001</v>
      </c>
      <c r="G282" s="12">
        <f t="shared" si="13"/>
        <v>108.72590108968986</v>
      </c>
      <c r="H282" s="11">
        <f t="shared" si="14"/>
        <v>10872.590108968985</v>
      </c>
      <c r="I282" s="12"/>
      <c r="J282" s="11">
        <v>11394</v>
      </c>
      <c r="K282" s="12">
        <v>95.507124895222134</v>
      </c>
    </row>
    <row r="283" spans="1:11" ht="13" x14ac:dyDescent="0.3">
      <c r="A283" s="10" t="s">
        <v>666</v>
      </c>
      <c r="B283" s="10" t="s">
        <v>667</v>
      </c>
      <c r="C283" s="10" t="s">
        <v>33</v>
      </c>
      <c r="D283" s="23">
        <f>'Ward staging'!K283</f>
        <v>10891</v>
      </c>
      <c r="E283" s="22">
        <v>152.1</v>
      </c>
      <c r="F283" s="12">
        <f t="shared" si="12"/>
        <v>1.5209999999999999</v>
      </c>
      <c r="G283" s="12">
        <f t="shared" si="13"/>
        <v>71.604207758053917</v>
      </c>
      <c r="H283" s="11">
        <f t="shared" si="14"/>
        <v>7160.4207758053917</v>
      </c>
      <c r="I283" s="12"/>
      <c r="J283" s="11">
        <v>10373</v>
      </c>
      <c r="K283" s="12">
        <v>68.198553583168973</v>
      </c>
    </row>
    <row r="284" spans="1:11" ht="13" x14ac:dyDescent="0.3">
      <c r="A284" s="10" t="s">
        <v>668</v>
      </c>
      <c r="B284" s="10" t="s">
        <v>669</v>
      </c>
      <c r="C284" s="10" t="s">
        <v>35</v>
      </c>
      <c r="D284" s="23">
        <f>'Ward staging'!K284</f>
        <v>20031</v>
      </c>
      <c r="E284" s="22">
        <v>420.1</v>
      </c>
      <c r="F284" s="12">
        <f t="shared" si="12"/>
        <v>4.2010000000000005</v>
      </c>
      <c r="G284" s="12">
        <f t="shared" si="13"/>
        <v>47.681504403713397</v>
      </c>
      <c r="H284" s="11">
        <f t="shared" si="14"/>
        <v>4768.1504403713398</v>
      </c>
      <c r="I284" s="12"/>
      <c r="J284" s="11">
        <v>14957</v>
      </c>
      <c r="K284" s="12">
        <v>35.603427755296359</v>
      </c>
    </row>
    <row r="285" spans="1:11" ht="13" x14ac:dyDescent="0.3">
      <c r="A285" s="10" t="s">
        <v>670</v>
      </c>
      <c r="B285" s="10" t="s">
        <v>671</v>
      </c>
      <c r="C285" s="10" t="s">
        <v>35</v>
      </c>
      <c r="D285" s="23">
        <f>'Ward staging'!K285</f>
        <v>13255</v>
      </c>
      <c r="E285" s="22">
        <v>655.6</v>
      </c>
      <c r="F285" s="12">
        <f t="shared" si="12"/>
        <v>6.556</v>
      </c>
      <c r="G285" s="12">
        <f t="shared" si="13"/>
        <v>20.218120805369129</v>
      </c>
      <c r="H285" s="11">
        <f t="shared" si="14"/>
        <v>2021.8120805369128</v>
      </c>
      <c r="I285" s="12"/>
      <c r="J285" s="11">
        <v>12528</v>
      </c>
      <c r="K285" s="12">
        <v>19.10921293471629</v>
      </c>
    </row>
    <row r="286" spans="1:11" ht="13" x14ac:dyDescent="0.3">
      <c r="A286" s="10" t="s">
        <v>672</v>
      </c>
      <c r="B286" s="10" t="s">
        <v>673</v>
      </c>
      <c r="C286" s="10" t="s">
        <v>35</v>
      </c>
      <c r="D286" s="23">
        <f>'Ward staging'!K286</f>
        <v>13747</v>
      </c>
      <c r="E286" s="22">
        <v>366.7</v>
      </c>
      <c r="F286" s="12">
        <f t="shared" si="12"/>
        <v>3.6669999999999998</v>
      </c>
      <c r="G286" s="12">
        <f t="shared" si="13"/>
        <v>37.488410144532317</v>
      </c>
      <c r="H286" s="11">
        <f t="shared" si="14"/>
        <v>3748.8410144532318</v>
      </c>
      <c r="I286" s="12"/>
      <c r="J286" s="11">
        <v>12466</v>
      </c>
      <c r="K286" s="12">
        <v>33.995091355331333</v>
      </c>
    </row>
    <row r="287" spans="1:11" ht="13" x14ac:dyDescent="0.3">
      <c r="A287" s="10" t="s">
        <v>674</v>
      </c>
      <c r="B287" s="10" t="s">
        <v>675</v>
      </c>
      <c r="C287" s="10" t="s">
        <v>35</v>
      </c>
      <c r="D287" s="23">
        <f>'Ward staging'!K287</f>
        <v>12407</v>
      </c>
      <c r="E287" s="22">
        <v>463.9</v>
      </c>
      <c r="F287" s="12">
        <f t="shared" si="12"/>
        <v>4.6389999999999993</v>
      </c>
      <c r="G287" s="12">
        <f t="shared" si="13"/>
        <v>26.744988143996551</v>
      </c>
      <c r="H287" s="11">
        <f t="shared" si="14"/>
        <v>2674.4988143996557</v>
      </c>
      <c r="I287" s="12"/>
      <c r="J287" s="11">
        <v>11977</v>
      </c>
      <c r="K287" s="12">
        <v>25.818064237982323</v>
      </c>
    </row>
    <row r="288" spans="1:11" ht="13" x14ac:dyDescent="0.3">
      <c r="A288" s="10" t="s">
        <v>676</v>
      </c>
      <c r="B288" s="10" t="s">
        <v>677</v>
      </c>
      <c r="C288" s="10" t="s">
        <v>35</v>
      </c>
      <c r="D288" s="23">
        <f>'Ward staging'!K288</f>
        <v>16567</v>
      </c>
      <c r="E288" s="22">
        <v>776.1</v>
      </c>
      <c r="F288" s="12">
        <f t="shared" si="12"/>
        <v>7.7610000000000001</v>
      </c>
      <c r="G288" s="12">
        <f t="shared" si="13"/>
        <v>21.346475969591548</v>
      </c>
      <c r="H288" s="11">
        <f t="shared" si="14"/>
        <v>2134.6475969591547</v>
      </c>
      <c r="I288" s="12"/>
      <c r="J288" s="11">
        <v>14692</v>
      </c>
      <c r="K288" s="12">
        <v>18.930550186831592</v>
      </c>
    </row>
    <row r="289" spans="1:11" ht="13" x14ac:dyDescent="0.3">
      <c r="A289" s="10" t="s">
        <v>678</v>
      </c>
      <c r="B289" s="10" t="s">
        <v>679</v>
      </c>
      <c r="C289" s="10" t="s">
        <v>35</v>
      </c>
      <c r="D289" s="23">
        <f>'Ward staging'!K289</f>
        <v>12972</v>
      </c>
      <c r="E289" s="22">
        <v>246.1</v>
      </c>
      <c r="F289" s="12">
        <f t="shared" si="12"/>
        <v>2.4609999999999999</v>
      </c>
      <c r="G289" s="12">
        <f t="shared" si="13"/>
        <v>52.710280373831779</v>
      </c>
      <c r="H289" s="11">
        <f t="shared" si="14"/>
        <v>5271.0280373831774</v>
      </c>
      <c r="I289" s="12"/>
      <c r="J289" s="11">
        <v>12262</v>
      </c>
      <c r="K289" s="12">
        <v>49.825274278748481</v>
      </c>
    </row>
    <row r="290" spans="1:11" ht="13" x14ac:dyDescent="0.3">
      <c r="A290" s="10" t="s">
        <v>680</v>
      </c>
      <c r="B290" s="10" t="s">
        <v>681</v>
      </c>
      <c r="C290" s="10" t="s">
        <v>35</v>
      </c>
      <c r="D290" s="23">
        <f>'Ward staging'!K290</f>
        <v>15307</v>
      </c>
      <c r="E290" s="22">
        <v>759.6</v>
      </c>
      <c r="F290" s="12">
        <f t="shared" si="12"/>
        <v>7.5960000000000001</v>
      </c>
      <c r="G290" s="12">
        <f t="shared" si="13"/>
        <v>20.151395471300685</v>
      </c>
      <c r="H290" s="11">
        <f t="shared" si="14"/>
        <v>2015.1395471300684</v>
      </c>
      <c r="I290" s="12"/>
      <c r="J290" s="11">
        <v>12650</v>
      </c>
      <c r="K290" s="12">
        <v>16.653501843075301</v>
      </c>
    </row>
    <row r="291" spans="1:11" ht="13" x14ac:dyDescent="0.3">
      <c r="A291" s="10" t="s">
        <v>682</v>
      </c>
      <c r="B291" s="10" t="s">
        <v>683</v>
      </c>
      <c r="C291" s="10" t="s">
        <v>35</v>
      </c>
      <c r="D291" s="23">
        <f>'Ward staging'!K291</f>
        <v>13628</v>
      </c>
      <c r="E291" s="22">
        <v>978.8</v>
      </c>
      <c r="F291" s="12">
        <f t="shared" si="12"/>
        <v>9.7880000000000003</v>
      </c>
      <c r="G291" s="12">
        <f t="shared" si="13"/>
        <v>13.923171230077648</v>
      </c>
      <c r="H291" s="11">
        <f t="shared" si="14"/>
        <v>1392.3171230077646</v>
      </c>
      <c r="I291" s="12"/>
      <c r="J291" s="11">
        <v>13000</v>
      </c>
      <c r="K291" s="12">
        <v>13.281569268492031</v>
      </c>
    </row>
    <row r="292" spans="1:11" ht="13" x14ac:dyDescent="0.3">
      <c r="A292" s="10" t="s">
        <v>684</v>
      </c>
      <c r="B292" s="10" t="s">
        <v>685</v>
      </c>
      <c r="C292" s="10" t="s">
        <v>35</v>
      </c>
      <c r="D292" s="23">
        <f>'Ward staging'!K292</f>
        <v>14289</v>
      </c>
      <c r="E292" s="22">
        <v>341.5</v>
      </c>
      <c r="F292" s="12">
        <f t="shared" si="12"/>
        <v>3.415</v>
      </c>
      <c r="G292" s="12">
        <f t="shared" si="13"/>
        <v>41.841874084919475</v>
      </c>
      <c r="H292" s="11">
        <f t="shared" si="14"/>
        <v>4184.1874084919473</v>
      </c>
      <c r="I292" s="12"/>
      <c r="J292" s="11">
        <v>12569.999999999998</v>
      </c>
      <c r="K292" s="12">
        <v>36.808199121522691</v>
      </c>
    </row>
    <row r="293" spans="1:11" ht="13" x14ac:dyDescent="0.3">
      <c r="A293" s="10" t="s">
        <v>686</v>
      </c>
      <c r="B293" s="10" t="s">
        <v>687</v>
      </c>
      <c r="C293" s="10" t="s">
        <v>35</v>
      </c>
      <c r="D293" s="23">
        <f>'Ward staging'!K293</f>
        <v>13555</v>
      </c>
      <c r="E293" s="22">
        <v>290.2</v>
      </c>
      <c r="F293" s="12">
        <f t="shared" si="12"/>
        <v>2.9019999999999997</v>
      </c>
      <c r="G293" s="12">
        <f t="shared" si="13"/>
        <v>46.709166092350102</v>
      </c>
      <c r="H293" s="11">
        <f t="shared" si="14"/>
        <v>4670.9166092350106</v>
      </c>
      <c r="I293" s="12"/>
      <c r="J293" s="11">
        <v>12952</v>
      </c>
      <c r="K293" s="12">
        <v>44.631288766368023</v>
      </c>
    </row>
    <row r="294" spans="1:11" ht="13" x14ac:dyDescent="0.3">
      <c r="A294" s="10" t="s">
        <v>688</v>
      </c>
      <c r="B294" s="10" t="s">
        <v>689</v>
      </c>
      <c r="C294" s="10" t="s">
        <v>35</v>
      </c>
      <c r="D294" s="23">
        <f>'Ward staging'!K294</f>
        <v>13674</v>
      </c>
      <c r="E294" s="22">
        <v>304.89999999999998</v>
      </c>
      <c r="F294" s="12">
        <f t="shared" si="12"/>
        <v>3.0489999999999999</v>
      </c>
      <c r="G294" s="12">
        <f t="shared" si="13"/>
        <v>44.847490980649397</v>
      </c>
      <c r="H294" s="11">
        <f t="shared" si="14"/>
        <v>4484.7490980649391</v>
      </c>
      <c r="I294" s="12"/>
      <c r="J294" s="11">
        <v>12914.999999999998</v>
      </c>
      <c r="K294" s="12">
        <v>42.358150213184651</v>
      </c>
    </row>
    <row r="295" spans="1:11" ht="13" x14ac:dyDescent="0.3">
      <c r="A295" s="10" t="s">
        <v>690</v>
      </c>
      <c r="B295" s="10" t="s">
        <v>691</v>
      </c>
      <c r="C295" s="10" t="s">
        <v>35</v>
      </c>
      <c r="D295" s="23">
        <f>'Ward staging'!K295</f>
        <v>13781</v>
      </c>
      <c r="E295" s="22">
        <v>395.3</v>
      </c>
      <c r="F295" s="12">
        <f t="shared" si="12"/>
        <v>3.9530000000000003</v>
      </c>
      <c r="G295" s="12">
        <f t="shared" si="13"/>
        <v>34.862130027826964</v>
      </c>
      <c r="H295" s="11">
        <f t="shared" si="14"/>
        <v>3486.2130027826965</v>
      </c>
      <c r="I295" s="12"/>
      <c r="J295" s="11">
        <v>12955</v>
      </c>
      <c r="K295" s="12">
        <v>32.772577789020993</v>
      </c>
    </row>
    <row r="296" spans="1:11" ht="13" x14ac:dyDescent="0.3">
      <c r="A296" s="10" t="s">
        <v>692</v>
      </c>
      <c r="B296" s="10" t="s">
        <v>693</v>
      </c>
      <c r="C296" s="10" t="s">
        <v>35</v>
      </c>
      <c r="D296" s="23">
        <f>'Ward staging'!K296</f>
        <v>13252</v>
      </c>
      <c r="E296" s="22">
        <v>1690</v>
      </c>
      <c r="F296" s="12">
        <f t="shared" si="12"/>
        <v>16.899999999999999</v>
      </c>
      <c r="G296" s="12">
        <f t="shared" si="13"/>
        <v>7.8414201183431951</v>
      </c>
      <c r="H296" s="11">
        <f t="shared" si="14"/>
        <v>784.14201183431965</v>
      </c>
      <c r="I296" s="12"/>
      <c r="J296" s="11">
        <v>12482</v>
      </c>
      <c r="K296" s="12">
        <v>7.3857988165680473</v>
      </c>
    </row>
    <row r="297" spans="1:11" ht="13" x14ac:dyDescent="0.3">
      <c r="A297" s="10" t="s">
        <v>694</v>
      </c>
      <c r="B297" s="10" t="s">
        <v>695</v>
      </c>
      <c r="C297" s="10" t="s">
        <v>35</v>
      </c>
      <c r="D297" s="23">
        <f>'Ward staging'!K297</f>
        <v>19585</v>
      </c>
      <c r="E297" s="22">
        <v>286.60000000000002</v>
      </c>
      <c r="F297" s="12">
        <f t="shared" si="12"/>
        <v>2.8660000000000001</v>
      </c>
      <c r="G297" s="12">
        <f t="shared" si="13"/>
        <v>68.335659455687363</v>
      </c>
      <c r="H297" s="11">
        <f t="shared" si="14"/>
        <v>6833.5659455687364</v>
      </c>
      <c r="I297" s="12"/>
      <c r="J297" s="11">
        <v>15921</v>
      </c>
      <c r="K297" s="12">
        <v>55.551290997906484</v>
      </c>
    </row>
    <row r="298" spans="1:11" ht="13" x14ac:dyDescent="0.3">
      <c r="A298" s="10" t="s">
        <v>696</v>
      </c>
      <c r="B298" s="10" t="s">
        <v>1348</v>
      </c>
      <c r="C298" s="10" t="s">
        <v>35</v>
      </c>
      <c r="D298" s="23">
        <f>'Ward staging'!K298</f>
        <v>14193</v>
      </c>
      <c r="E298" s="22">
        <v>268.7</v>
      </c>
      <c r="F298" s="12">
        <f t="shared" si="12"/>
        <v>2.6869999999999998</v>
      </c>
      <c r="G298" s="12">
        <f t="shared" si="13"/>
        <v>52.820989951618905</v>
      </c>
      <c r="H298" s="11">
        <f t="shared" si="14"/>
        <v>5282.0989951618913</v>
      </c>
      <c r="I298" s="12"/>
      <c r="J298" s="11">
        <v>13334</v>
      </c>
      <c r="K298" s="12">
        <v>49.624116114625977</v>
      </c>
    </row>
    <row r="299" spans="1:11" ht="13" x14ac:dyDescent="0.3">
      <c r="A299" s="10" t="s">
        <v>698</v>
      </c>
      <c r="B299" s="10" t="s">
        <v>699</v>
      </c>
      <c r="C299" s="10" t="s">
        <v>35</v>
      </c>
      <c r="D299" s="23">
        <f>'Ward staging'!K299</f>
        <v>17562</v>
      </c>
      <c r="E299" s="22">
        <v>684.7</v>
      </c>
      <c r="F299" s="12">
        <f t="shared" si="12"/>
        <v>6.8470000000000004</v>
      </c>
      <c r="G299" s="12">
        <f t="shared" si="13"/>
        <v>25.649189426025995</v>
      </c>
      <c r="H299" s="11">
        <f t="shared" si="14"/>
        <v>2564.9189426025996</v>
      </c>
      <c r="I299" s="12"/>
      <c r="J299" s="11">
        <v>13543.999999999998</v>
      </c>
      <c r="K299" s="12">
        <v>19.780925952972101</v>
      </c>
    </row>
    <row r="300" spans="1:11" ht="13" x14ac:dyDescent="0.3">
      <c r="A300" s="10" t="s">
        <v>700</v>
      </c>
      <c r="B300" s="10" t="s">
        <v>701</v>
      </c>
      <c r="C300" s="10" t="s">
        <v>35</v>
      </c>
      <c r="D300" s="23">
        <f>'Ward staging'!K300</f>
        <v>14489</v>
      </c>
      <c r="E300" s="22">
        <v>264.60000000000002</v>
      </c>
      <c r="F300" s="12">
        <f t="shared" si="12"/>
        <v>2.6460000000000004</v>
      </c>
      <c r="G300" s="12">
        <f t="shared" si="13"/>
        <v>54.75812547241118</v>
      </c>
      <c r="H300" s="11">
        <f t="shared" si="14"/>
        <v>5475.8125472411175</v>
      </c>
      <c r="I300" s="12"/>
      <c r="J300" s="11">
        <v>13194</v>
      </c>
      <c r="K300" s="12">
        <v>49.863945578231288</v>
      </c>
    </row>
    <row r="301" spans="1:11" ht="13" x14ac:dyDescent="0.3">
      <c r="A301" s="10" t="s">
        <v>702</v>
      </c>
      <c r="B301" s="10" t="s">
        <v>703</v>
      </c>
      <c r="C301" s="10" t="s">
        <v>35</v>
      </c>
      <c r="D301" s="23">
        <f>'Ward staging'!K301</f>
        <v>13637</v>
      </c>
      <c r="E301" s="22">
        <v>2253.4</v>
      </c>
      <c r="F301" s="12">
        <f t="shared" si="12"/>
        <v>22.534000000000002</v>
      </c>
      <c r="G301" s="12">
        <f t="shared" si="13"/>
        <v>6.0517440312416788</v>
      </c>
      <c r="H301" s="11">
        <f t="shared" si="14"/>
        <v>605.17440312416784</v>
      </c>
      <c r="I301" s="12"/>
      <c r="J301" s="11">
        <v>12833</v>
      </c>
      <c r="K301" s="12">
        <v>5.6949498535546281</v>
      </c>
    </row>
    <row r="302" spans="1:11" ht="13" x14ac:dyDescent="0.3">
      <c r="A302" s="10" t="s">
        <v>704</v>
      </c>
      <c r="B302" s="10" t="s">
        <v>236</v>
      </c>
      <c r="C302" s="10" t="s">
        <v>37</v>
      </c>
      <c r="D302" s="23">
        <f>'Ward staging'!K302</f>
        <v>14095</v>
      </c>
      <c r="E302" s="22">
        <v>211.9</v>
      </c>
      <c r="F302" s="12">
        <f t="shared" si="12"/>
        <v>2.1190000000000002</v>
      </c>
      <c r="G302" s="12">
        <f t="shared" si="13"/>
        <v>66.517225106182153</v>
      </c>
      <c r="H302" s="11">
        <f t="shared" si="14"/>
        <v>6651.7225106182159</v>
      </c>
      <c r="I302" s="12"/>
      <c r="J302" s="11">
        <v>13449</v>
      </c>
      <c r="K302" s="12">
        <v>63.468617272298253</v>
      </c>
    </row>
    <row r="303" spans="1:11" ht="13" x14ac:dyDescent="0.3">
      <c r="A303" s="10" t="s">
        <v>705</v>
      </c>
      <c r="B303" s="10" t="s">
        <v>706</v>
      </c>
      <c r="C303" s="10" t="s">
        <v>37</v>
      </c>
      <c r="D303" s="23">
        <f>'Ward staging'!K303</f>
        <v>24052</v>
      </c>
      <c r="E303" s="22">
        <v>437.2</v>
      </c>
      <c r="F303" s="12">
        <f t="shared" si="12"/>
        <v>4.3719999999999999</v>
      </c>
      <c r="G303" s="12">
        <f t="shared" si="13"/>
        <v>55.01372369624886</v>
      </c>
      <c r="H303" s="11">
        <f t="shared" si="14"/>
        <v>5501.3723696248862</v>
      </c>
      <c r="I303" s="12"/>
      <c r="J303" s="11">
        <v>15034</v>
      </c>
      <c r="K303" s="12">
        <v>34.387008234217753</v>
      </c>
    </row>
    <row r="304" spans="1:11" ht="13" x14ac:dyDescent="0.3">
      <c r="A304" s="10" t="s">
        <v>707</v>
      </c>
      <c r="B304" s="10" t="s">
        <v>708</v>
      </c>
      <c r="C304" s="10" t="s">
        <v>37</v>
      </c>
      <c r="D304" s="23">
        <f>'Ward staging'!K304</f>
        <v>14411</v>
      </c>
      <c r="E304" s="22">
        <v>327.7</v>
      </c>
      <c r="F304" s="12">
        <f t="shared" si="12"/>
        <v>3.2769999999999997</v>
      </c>
      <c r="G304" s="12">
        <f t="shared" si="13"/>
        <v>43.976197741837048</v>
      </c>
      <c r="H304" s="11">
        <f t="shared" si="14"/>
        <v>4397.619774183705</v>
      </c>
      <c r="I304" s="12"/>
      <c r="J304" s="11">
        <v>13840.999999999998</v>
      </c>
      <c r="K304" s="12">
        <v>42.236801953005795</v>
      </c>
    </row>
    <row r="305" spans="1:11" ht="13" x14ac:dyDescent="0.3">
      <c r="A305" s="10" t="s">
        <v>709</v>
      </c>
      <c r="B305" s="10" t="s">
        <v>710</v>
      </c>
      <c r="C305" s="10" t="s">
        <v>37</v>
      </c>
      <c r="D305" s="23">
        <f>'Ward staging'!K305</f>
        <v>12677</v>
      </c>
      <c r="E305" s="22">
        <v>201.3</v>
      </c>
      <c r="F305" s="12">
        <f t="shared" si="12"/>
        <v>2.0129999999999999</v>
      </c>
      <c r="G305" s="12">
        <f t="shared" si="13"/>
        <v>62.975658221559854</v>
      </c>
      <c r="H305" s="11">
        <f t="shared" si="14"/>
        <v>6297.5658221559861</v>
      </c>
      <c r="I305" s="12"/>
      <c r="J305" s="11">
        <v>11658</v>
      </c>
      <c r="K305" s="12">
        <v>57.913561847988078</v>
      </c>
    </row>
    <row r="306" spans="1:11" ht="13" x14ac:dyDescent="0.3">
      <c r="A306" s="10" t="s">
        <v>711</v>
      </c>
      <c r="B306" s="10" t="s">
        <v>712</v>
      </c>
      <c r="C306" s="10" t="s">
        <v>37</v>
      </c>
      <c r="D306" s="23">
        <f>'Ward staging'!K306</f>
        <v>13067</v>
      </c>
      <c r="E306" s="22">
        <v>297.3</v>
      </c>
      <c r="F306" s="12">
        <f t="shared" si="12"/>
        <v>2.9730000000000003</v>
      </c>
      <c r="G306" s="12">
        <f t="shared" si="13"/>
        <v>43.952236797847291</v>
      </c>
      <c r="H306" s="11">
        <f t="shared" si="14"/>
        <v>4395.223679784729</v>
      </c>
      <c r="I306" s="12"/>
      <c r="J306" s="11">
        <v>12622</v>
      </c>
      <c r="K306" s="12">
        <v>42.455432223343422</v>
      </c>
    </row>
    <row r="307" spans="1:11" ht="13" x14ac:dyDescent="0.3">
      <c r="A307" s="10" t="s">
        <v>713</v>
      </c>
      <c r="B307" s="10" t="s">
        <v>714</v>
      </c>
      <c r="C307" s="10" t="s">
        <v>37</v>
      </c>
      <c r="D307" s="23">
        <f>'Ward staging'!K307</f>
        <v>14789</v>
      </c>
      <c r="E307" s="22">
        <v>405.8</v>
      </c>
      <c r="F307" s="12">
        <f t="shared" si="12"/>
        <v>4.0579999999999998</v>
      </c>
      <c r="G307" s="12">
        <f t="shared" si="13"/>
        <v>36.444061113849187</v>
      </c>
      <c r="H307" s="11">
        <f t="shared" si="14"/>
        <v>3644.4061113849189</v>
      </c>
      <c r="I307" s="12"/>
      <c r="J307" s="11">
        <v>12142</v>
      </c>
      <c r="K307" s="12">
        <v>29.921143420404139</v>
      </c>
    </row>
    <row r="308" spans="1:11" ht="13" x14ac:dyDescent="0.3">
      <c r="A308" s="10" t="s">
        <v>715</v>
      </c>
      <c r="B308" s="10" t="s">
        <v>716</v>
      </c>
      <c r="C308" s="10" t="s">
        <v>37</v>
      </c>
      <c r="D308" s="23">
        <f>'Ward staging'!K308</f>
        <v>7891</v>
      </c>
      <c r="E308" s="22">
        <v>1522.4</v>
      </c>
      <c r="F308" s="12">
        <f t="shared" si="12"/>
        <v>15.224</v>
      </c>
      <c r="G308" s="12">
        <f t="shared" si="13"/>
        <v>5.1832632685233841</v>
      </c>
      <c r="H308" s="11">
        <f t="shared" si="14"/>
        <v>518.32632685233841</v>
      </c>
      <c r="I308" s="12"/>
      <c r="J308" s="11">
        <v>7399</v>
      </c>
      <c r="K308" s="12">
        <v>4.8600893326326853</v>
      </c>
    </row>
    <row r="309" spans="1:11" ht="13" x14ac:dyDescent="0.3">
      <c r="A309" s="10" t="s">
        <v>717</v>
      </c>
      <c r="B309" s="10" t="s">
        <v>718</v>
      </c>
      <c r="C309" s="10" t="s">
        <v>37</v>
      </c>
      <c r="D309" s="23">
        <f>'Ward staging'!K309</f>
        <v>13870</v>
      </c>
      <c r="E309" s="22">
        <v>2352.5</v>
      </c>
      <c r="F309" s="12">
        <f t="shared" si="12"/>
        <v>23.524999999999999</v>
      </c>
      <c r="G309" s="12">
        <f t="shared" si="13"/>
        <v>5.895855472901169</v>
      </c>
      <c r="H309" s="11">
        <f t="shared" si="14"/>
        <v>589.58554729011689</v>
      </c>
      <c r="I309" s="12"/>
      <c r="J309" s="11">
        <v>12199</v>
      </c>
      <c r="K309" s="12">
        <v>5.1855472901168973</v>
      </c>
    </row>
    <row r="310" spans="1:11" ht="13" x14ac:dyDescent="0.3">
      <c r="A310" s="10" t="s">
        <v>719</v>
      </c>
      <c r="B310" s="10" t="s">
        <v>720</v>
      </c>
      <c r="C310" s="10" t="s">
        <v>37</v>
      </c>
      <c r="D310" s="23">
        <f>'Ward staging'!K310</f>
        <v>13953</v>
      </c>
      <c r="E310" s="22">
        <v>359.4</v>
      </c>
      <c r="F310" s="12">
        <f t="shared" si="12"/>
        <v>3.5939999999999999</v>
      </c>
      <c r="G310" s="12">
        <f t="shared" si="13"/>
        <v>38.823038397328887</v>
      </c>
      <c r="H310" s="11">
        <f t="shared" si="14"/>
        <v>3882.3038397328883</v>
      </c>
      <c r="I310" s="12"/>
      <c r="J310" s="11">
        <v>12906</v>
      </c>
      <c r="K310" s="12">
        <v>35.909849749582641</v>
      </c>
    </row>
    <row r="311" spans="1:11" ht="13" x14ac:dyDescent="0.3">
      <c r="A311" s="10" t="s">
        <v>721</v>
      </c>
      <c r="B311" s="10" t="s">
        <v>722</v>
      </c>
      <c r="C311" s="10" t="s">
        <v>37</v>
      </c>
      <c r="D311" s="23">
        <f>'Ward staging'!K311</f>
        <v>11179</v>
      </c>
      <c r="E311" s="22">
        <v>620.70000000000005</v>
      </c>
      <c r="F311" s="12">
        <f t="shared" si="12"/>
        <v>6.2070000000000007</v>
      </c>
      <c r="G311" s="12">
        <f t="shared" si="13"/>
        <v>18.010310939262123</v>
      </c>
      <c r="H311" s="11">
        <f t="shared" si="14"/>
        <v>1801.0310939262122</v>
      </c>
      <c r="I311" s="12"/>
      <c r="J311" s="11">
        <v>10386.999999999998</v>
      </c>
      <c r="K311" s="12">
        <v>16.734332205574347</v>
      </c>
    </row>
    <row r="312" spans="1:11" ht="13" x14ac:dyDescent="0.3">
      <c r="A312" s="10" t="s">
        <v>723</v>
      </c>
      <c r="B312" s="10" t="s">
        <v>724</v>
      </c>
      <c r="C312" s="10" t="s">
        <v>37</v>
      </c>
      <c r="D312" s="23">
        <f>'Ward staging'!K312</f>
        <v>12452</v>
      </c>
      <c r="E312" s="22">
        <v>197.4</v>
      </c>
      <c r="F312" s="12">
        <f t="shared" si="12"/>
        <v>1.974</v>
      </c>
      <c r="G312" s="12">
        <f t="shared" si="13"/>
        <v>63.080040526849032</v>
      </c>
      <c r="H312" s="11">
        <f t="shared" si="14"/>
        <v>6308.0040526849034</v>
      </c>
      <c r="I312" s="12"/>
      <c r="J312" s="11">
        <v>11441.999999999998</v>
      </c>
      <c r="K312" s="12">
        <v>57.96352583586625</v>
      </c>
    </row>
    <row r="313" spans="1:11" ht="13" x14ac:dyDescent="0.3">
      <c r="A313" s="10" t="s">
        <v>725</v>
      </c>
      <c r="B313" s="10" t="s">
        <v>726</v>
      </c>
      <c r="C313" s="10" t="s">
        <v>37</v>
      </c>
      <c r="D313" s="23">
        <f>'Ward staging'!K313</f>
        <v>11506</v>
      </c>
      <c r="E313" s="22">
        <v>740.6</v>
      </c>
      <c r="F313" s="12">
        <f t="shared" si="12"/>
        <v>7.4060000000000006</v>
      </c>
      <c r="G313" s="12">
        <f t="shared" si="13"/>
        <v>15.536051849851471</v>
      </c>
      <c r="H313" s="11">
        <f t="shared" si="14"/>
        <v>1553.6051849851472</v>
      </c>
      <c r="I313" s="12"/>
      <c r="J313" s="11">
        <v>10469</v>
      </c>
      <c r="K313" s="12">
        <v>14.135835808803673</v>
      </c>
    </row>
    <row r="314" spans="1:11" ht="13" x14ac:dyDescent="0.3">
      <c r="A314" s="10" t="s">
        <v>727</v>
      </c>
      <c r="B314" s="10" t="s">
        <v>728</v>
      </c>
      <c r="C314" s="10" t="s">
        <v>37</v>
      </c>
      <c r="D314" s="23">
        <f>'Ward staging'!K314</f>
        <v>12638</v>
      </c>
      <c r="E314" s="22">
        <v>332.8</v>
      </c>
      <c r="F314" s="12">
        <f t="shared" si="12"/>
        <v>3.3280000000000003</v>
      </c>
      <c r="G314" s="12">
        <f t="shared" si="13"/>
        <v>37.974759615384613</v>
      </c>
      <c r="H314" s="11">
        <f t="shared" si="14"/>
        <v>3797.475961538461</v>
      </c>
      <c r="I314" s="12"/>
      <c r="J314" s="11">
        <v>11578</v>
      </c>
      <c r="K314" s="12">
        <v>34.78966346153846</v>
      </c>
    </row>
    <row r="315" spans="1:11" ht="13" x14ac:dyDescent="0.3">
      <c r="A315" s="10" t="s">
        <v>729</v>
      </c>
      <c r="B315" s="10" t="s">
        <v>730</v>
      </c>
      <c r="C315" s="10" t="s">
        <v>37</v>
      </c>
      <c r="D315" s="23">
        <f>'Ward staging'!K315</f>
        <v>16257</v>
      </c>
      <c r="E315" s="22">
        <v>274.39999999999998</v>
      </c>
      <c r="F315" s="12">
        <f t="shared" si="12"/>
        <v>2.7439999999999998</v>
      </c>
      <c r="G315" s="12">
        <f t="shared" si="13"/>
        <v>59.24562682215744</v>
      </c>
      <c r="H315" s="11">
        <f t="shared" si="14"/>
        <v>5924.5626822157437</v>
      </c>
      <c r="I315" s="12"/>
      <c r="J315" s="11">
        <v>14766.999999999998</v>
      </c>
      <c r="K315" s="12">
        <v>53.815597667638485</v>
      </c>
    </row>
    <row r="316" spans="1:11" ht="13" x14ac:dyDescent="0.3">
      <c r="A316" s="10" t="s">
        <v>731</v>
      </c>
      <c r="B316" s="10" t="s">
        <v>732</v>
      </c>
      <c r="C316" s="10" t="s">
        <v>37</v>
      </c>
      <c r="D316" s="23">
        <f>'Ward staging'!K316</f>
        <v>13789</v>
      </c>
      <c r="E316" s="22">
        <v>741.1</v>
      </c>
      <c r="F316" s="12">
        <f t="shared" si="12"/>
        <v>7.4110000000000005</v>
      </c>
      <c r="G316" s="12">
        <f t="shared" si="13"/>
        <v>18.606126028875995</v>
      </c>
      <c r="H316" s="11">
        <f t="shared" si="14"/>
        <v>1860.6126028875995</v>
      </c>
      <c r="I316" s="12"/>
      <c r="J316" s="11">
        <v>12364</v>
      </c>
      <c r="K316" s="12">
        <v>16.683308595331265</v>
      </c>
    </row>
    <row r="317" spans="1:11" ht="13" x14ac:dyDescent="0.3">
      <c r="A317" s="10" t="s">
        <v>733</v>
      </c>
      <c r="B317" s="10" t="s">
        <v>734</v>
      </c>
      <c r="C317" s="10" t="s">
        <v>37</v>
      </c>
      <c r="D317" s="23">
        <f>'Ward staging'!K317</f>
        <v>17460</v>
      </c>
      <c r="E317" s="22">
        <v>349.8</v>
      </c>
      <c r="F317" s="12">
        <f t="shared" si="12"/>
        <v>3.4980000000000002</v>
      </c>
      <c r="G317" s="12">
        <f t="shared" si="13"/>
        <v>49.914236706689536</v>
      </c>
      <c r="H317" s="11">
        <f t="shared" si="14"/>
        <v>4991.4236706689535</v>
      </c>
      <c r="I317" s="12"/>
      <c r="J317" s="11">
        <v>14106</v>
      </c>
      <c r="K317" s="12">
        <v>40.325900514579757</v>
      </c>
    </row>
    <row r="318" spans="1:11" ht="13" x14ac:dyDescent="0.3">
      <c r="A318" s="10" t="s">
        <v>735</v>
      </c>
      <c r="B318" s="10" t="s">
        <v>736</v>
      </c>
      <c r="C318" s="10" t="s">
        <v>37</v>
      </c>
      <c r="D318" s="23">
        <f>'Ward staging'!K318</f>
        <v>17167</v>
      </c>
      <c r="E318" s="22">
        <v>463.3</v>
      </c>
      <c r="F318" s="12">
        <f t="shared" si="12"/>
        <v>4.633</v>
      </c>
      <c r="G318" s="12">
        <f t="shared" si="13"/>
        <v>37.053744873731922</v>
      </c>
      <c r="H318" s="11">
        <f t="shared" si="14"/>
        <v>3705.3744873731921</v>
      </c>
      <c r="I318" s="12"/>
      <c r="J318" s="11">
        <v>12048</v>
      </c>
      <c r="K318" s="12">
        <v>26.00474854306065</v>
      </c>
    </row>
    <row r="319" spans="1:11" ht="13" x14ac:dyDescent="0.3">
      <c r="A319" s="10" t="s">
        <v>737</v>
      </c>
      <c r="B319" s="10" t="s">
        <v>738</v>
      </c>
      <c r="C319" s="10" t="s">
        <v>37</v>
      </c>
      <c r="D319" s="23">
        <f>'Ward staging'!K319</f>
        <v>16000</v>
      </c>
      <c r="E319" s="22">
        <v>311.7</v>
      </c>
      <c r="F319" s="12">
        <f t="shared" si="12"/>
        <v>3.117</v>
      </c>
      <c r="G319" s="12">
        <f t="shared" si="13"/>
        <v>51.331408405518125</v>
      </c>
      <c r="H319" s="11">
        <f t="shared" si="14"/>
        <v>5133.1408405518123</v>
      </c>
      <c r="I319" s="12"/>
      <c r="J319" s="11">
        <v>13979</v>
      </c>
      <c r="K319" s="12">
        <v>44.847609881296123</v>
      </c>
    </row>
    <row r="320" spans="1:11" ht="13" x14ac:dyDescent="0.3">
      <c r="A320" s="10" t="s">
        <v>739</v>
      </c>
      <c r="B320" s="10" t="s">
        <v>740</v>
      </c>
      <c r="C320" s="10" t="s">
        <v>37</v>
      </c>
      <c r="D320" s="23">
        <f>'Ward staging'!K320</f>
        <v>19082</v>
      </c>
      <c r="E320" s="22">
        <v>349</v>
      </c>
      <c r="F320" s="12">
        <f t="shared" si="12"/>
        <v>3.49</v>
      </c>
      <c r="G320" s="12">
        <f t="shared" si="13"/>
        <v>54.676217765042978</v>
      </c>
      <c r="H320" s="11">
        <f t="shared" si="14"/>
        <v>5467.6217765042975</v>
      </c>
      <c r="I320" s="12"/>
      <c r="J320" s="11">
        <v>14370</v>
      </c>
      <c r="K320" s="12">
        <v>41.174785100286535</v>
      </c>
    </row>
    <row r="321" spans="1:11" ht="13" x14ac:dyDescent="0.3">
      <c r="A321" s="10" t="s">
        <v>741</v>
      </c>
      <c r="B321" s="10" t="s">
        <v>742</v>
      </c>
      <c r="C321" s="10" t="s">
        <v>37</v>
      </c>
      <c r="D321" s="23">
        <f>'Ward staging'!K321</f>
        <v>12480</v>
      </c>
      <c r="E321" s="22">
        <v>439</v>
      </c>
      <c r="F321" s="12">
        <f t="shared" si="12"/>
        <v>4.3899999999999997</v>
      </c>
      <c r="G321" s="12">
        <f t="shared" si="13"/>
        <v>28.428246013667426</v>
      </c>
      <c r="H321" s="11">
        <f t="shared" si="14"/>
        <v>2842.8246013667426</v>
      </c>
      <c r="I321" s="12"/>
      <c r="J321" s="11">
        <v>10611</v>
      </c>
      <c r="K321" s="12">
        <v>24.170842824601365</v>
      </c>
    </row>
    <row r="322" spans="1:11" ht="13" x14ac:dyDescent="0.3">
      <c r="A322" s="10" t="s">
        <v>743</v>
      </c>
      <c r="B322" s="10" t="s">
        <v>744</v>
      </c>
      <c r="C322" s="10" t="s">
        <v>37</v>
      </c>
      <c r="D322" s="23">
        <f>'Ward staging'!K322</f>
        <v>14985</v>
      </c>
      <c r="E322" s="22">
        <v>233.2</v>
      </c>
      <c r="F322" s="12">
        <f t="shared" si="12"/>
        <v>2.3319999999999999</v>
      </c>
      <c r="G322" s="12">
        <f t="shared" si="13"/>
        <v>64.258147512864497</v>
      </c>
      <c r="H322" s="11">
        <f t="shared" si="14"/>
        <v>6425.8147512864498</v>
      </c>
      <c r="I322" s="12"/>
      <c r="J322" s="11">
        <v>13586</v>
      </c>
      <c r="K322" s="12">
        <v>58.259005145797602</v>
      </c>
    </row>
    <row r="323" spans="1:11" ht="13" x14ac:dyDescent="0.3">
      <c r="A323" s="10" t="s">
        <v>745</v>
      </c>
      <c r="B323" s="10" t="s">
        <v>746</v>
      </c>
      <c r="C323" s="10" t="s">
        <v>37</v>
      </c>
      <c r="D323" s="23">
        <f>'Ward staging'!K323</f>
        <v>15667</v>
      </c>
      <c r="E323" s="22">
        <v>401.3</v>
      </c>
      <c r="F323" s="12">
        <f t="shared" ref="F323:F386" si="15">E323/100</f>
        <v>4.0129999999999999</v>
      </c>
      <c r="G323" s="12">
        <f t="shared" si="13"/>
        <v>39.040617991527533</v>
      </c>
      <c r="H323" s="11">
        <f t="shared" si="14"/>
        <v>3904.0617991527538</v>
      </c>
      <c r="I323" s="12"/>
      <c r="J323" s="11">
        <v>12979</v>
      </c>
      <c r="K323" s="12">
        <v>32.342387241465239</v>
      </c>
    </row>
    <row r="324" spans="1:11" ht="13" x14ac:dyDescent="0.3">
      <c r="A324" s="10" t="s">
        <v>747</v>
      </c>
      <c r="B324" s="10" t="s">
        <v>748</v>
      </c>
      <c r="C324" s="10" t="s">
        <v>39</v>
      </c>
      <c r="D324" s="23">
        <f>'Ward staging'!K324</f>
        <v>13614</v>
      </c>
      <c r="E324" s="22">
        <v>444.7</v>
      </c>
      <c r="F324" s="12">
        <f t="shared" si="15"/>
        <v>4.4470000000000001</v>
      </c>
      <c r="G324" s="12">
        <f t="shared" ref="G324:G387" si="16">D324/E324</f>
        <v>30.613897009219698</v>
      </c>
      <c r="H324" s="11">
        <f t="shared" ref="H324:H387" si="17">D324/F324</f>
        <v>3061.38970092197</v>
      </c>
      <c r="I324" s="12"/>
      <c r="J324" s="11">
        <v>12701</v>
      </c>
      <c r="K324" s="12">
        <v>28.5608275241736</v>
      </c>
    </row>
    <row r="325" spans="1:11" ht="13" x14ac:dyDescent="0.3">
      <c r="A325" s="10" t="s">
        <v>749</v>
      </c>
      <c r="B325" s="10" t="s">
        <v>750</v>
      </c>
      <c r="C325" s="10" t="s">
        <v>39</v>
      </c>
      <c r="D325" s="23">
        <f>'Ward staging'!K325</f>
        <v>19261</v>
      </c>
      <c r="E325" s="22">
        <v>318.7</v>
      </c>
      <c r="F325" s="12">
        <f t="shared" si="15"/>
        <v>3.1869999999999998</v>
      </c>
      <c r="G325" s="12">
        <f t="shared" si="16"/>
        <v>60.436146846564171</v>
      </c>
      <c r="H325" s="11">
        <f t="shared" si="17"/>
        <v>6043.614684656417</v>
      </c>
      <c r="I325" s="12"/>
      <c r="J325" s="11">
        <v>14353</v>
      </c>
      <c r="K325" s="12">
        <v>45.036084091622214</v>
      </c>
    </row>
    <row r="326" spans="1:11" ht="13" x14ac:dyDescent="0.3">
      <c r="A326" s="10" t="s">
        <v>751</v>
      </c>
      <c r="B326" s="10" t="s">
        <v>752</v>
      </c>
      <c r="C326" s="10" t="s">
        <v>39</v>
      </c>
      <c r="D326" s="23">
        <f>'Ward staging'!K326</f>
        <v>12171</v>
      </c>
      <c r="E326" s="22">
        <v>225.6</v>
      </c>
      <c r="F326" s="12">
        <f t="shared" si="15"/>
        <v>2.2559999999999998</v>
      </c>
      <c r="G326" s="12">
        <f t="shared" si="16"/>
        <v>53.949468085106382</v>
      </c>
      <c r="H326" s="11">
        <f t="shared" si="17"/>
        <v>5394.9468085106391</v>
      </c>
      <c r="I326" s="12"/>
      <c r="J326" s="11">
        <v>11346</v>
      </c>
      <c r="K326" s="12">
        <v>50.292553191489361</v>
      </c>
    </row>
    <row r="327" spans="1:11" ht="13" x14ac:dyDescent="0.3">
      <c r="A327" s="10" t="s">
        <v>753</v>
      </c>
      <c r="B327" s="10" t="s">
        <v>754</v>
      </c>
      <c r="C327" s="10" t="s">
        <v>39</v>
      </c>
      <c r="D327" s="23">
        <f>'Ward staging'!K327</f>
        <v>12025</v>
      </c>
      <c r="E327" s="22">
        <v>208.1</v>
      </c>
      <c r="F327" s="12">
        <f t="shared" si="15"/>
        <v>2.081</v>
      </c>
      <c r="G327" s="12">
        <f t="shared" si="16"/>
        <v>57.784718885151371</v>
      </c>
      <c r="H327" s="11">
        <f t="shared" si="17"/>
        <v>5778.4718885151369</v>
      </c>
      <c r="I327" s="12"/>
      <c r="J327" s="11">
        <v>11542.999999999998</v>
      </c>
      <c r="K327" s="12">
        <v>55.468524747717439</v>
      </c>
    </row>
    <row r="328" spans="1:11" ht="13" x14ac:dyDescent="0.3">
      <c r="A328" s="10" t="s">
        <v>755</v>
      </c>
      <c r="B328" s="10" t="s">
        <v>756</v>
      </c>
      <c r="C328" s="10" t="s">
        <v>39</v>
      </c>
      <c r="D328" s="23">
        <f>'Ward staging'!K328</f>
        <v>13431</v>
      </c>
      <c r="E328" s="22">
        <v>272.3</v>
      </c>
      <c r="F328" s="12">
        <f t="shared" si="15"/>
        <v>2.7230000000000003</v>
      </c>
      <c r="G328" s="12">
        <f t="shared" si="16"/>
        <v>49.324274697025338</v>
      </c>
      <c r="H328" s="11">
        <f t="shared" si="17"/>
        <v>4932.427469702533</v>
      </c>
      <c r="I328" s="12"/>
      <c r="J328" s="11">
        <v>12330</v>
      </c>
      <c r="K328" s="12">
        <v>45.280940139551966</v>
      </c>
    </row>
    <row r="329" spans="1:11" ht="13" x14ac:dyDescent="0.3">
      <c r="A329" s="10" t="s">
        <v>757</v>
      </c>
      <c r="B329" s="10" t="s">
        <v>758</v>
      </c>
      <c r="C329" s="10" t="s">
        <v>39</v>
      </c>
      <c r="D329" s="23">
        <f>'Ward staging'!K329</f>
        <v>12627</v>
      </c>
      <c r="E329" s="22">
        <v>338.4</v>
      </c>
      <c r="F329" s="12">
        <f t="shared" si="15"/>
        <v>3.3839999999999999</v>
      </c>
      <c r="G329" s="12">
        <f t="shared" si="16"/>
        <v>37.313829787234042</v>
      </c>
      <c r="H329" s="11">
        <f t="shared" si="17"/>
        <v>3731.3829787234044</v>
      </c>
      <c r="I329" s="12"/>
      <c r="J329" s="11">
        <v>11563</v>
      </c>
      <c r="K329" s="12">
        <v>34.169621749408982</v>
      </c>
    </row>
    <row r="330" spans="1:11" ht="13" x14ac:dyDescent="0.3">
      <c r="A330" s="10" t="s">
        <v>759</v>
      </c>
      <c r="B330" s="10" t="s">
        <v>760</v>
      </c>
      <c r="C330" s="10" t="s">
        <v>39</v>
      </c>
      <c r="D330" s="23">
        <f>'Ward staging'!K330</f>
        <v>16202</v>
      </c>
      <c r="E330" s="22">
        <v>318.2</v>
      </c>
      <c r="F330" s="12">
        <f t="shared" si="15"/>
        <v>3.1819999999999999</v>
      </c>
      <c r="G330" s="12">
        <f t="shared" si="16"/>
        <v>50.917661847894408</v>
      </c>
      <c r="H330" s="11">
        <f t="shared" si="17"/>
        <v>5091.7661847894406</v>
      </c>
      <c r="I330" s="12"/>
      <c r="J330" s="11">
        <v>15541</v>
      </c>
      <c r="K330" s="12">
        <v>48.840351979886869</v>
      </c>
    </row>
    <row r="331" spans="1:11" ht="13" x14ac:dyDescent="0.3">
      <c r="A331" s="10" t="s">
        <v>761</v>
      </c>
      <c r="B331" s="10" t="s">
        <v>762</v>
      </c>
      <c r="C331" s="10" t="s">
        <v>39</v>
      </c>
      <c r="D331" s="23">
        <f>'Ward staging'!K331</f>
        <v>12289</v>
      </c>
      <c r="E331" s="22">
        <v>325.10000000000002</v>
      </c>
      <c r="F331" s="12">
        <f t="shared" si="15"/>
        <v>3.2510000000000003</v>
      </c>
      <c r="G331" s="12">
        <f t="shared" si="16"/>
        <v>37.800676714856962</v>
      </c>
      <c r="H331" s="11">
        <f t="shared" si="17"/>
        <v>3780.0676714856963</v>
      </c>
      <c r="I331" s="12"/>
      <c r="J331" s="11">
        <v>12155</v>
      </c>
      <c r="K331" s="12">
        <v>37.388495847431557</v>
      </c>
    </row>
    <row r="332" spans="1:11" ht="13" x14ac:dyDescent="0.3">
      <c r="A332" s="10" t="s">
        <v>763</v>
      </c>
      <c r="B332" s="10" t="s">
        <v>764</v>
      </c>
      <c r="C332" s="10" t="s">
        <v>39</v>
      </c>
      <c r="D332" s="23">
        <f>'Ward staging'!K332</f>
        <v>12631</v>
      </c>
      <c r="E332" s="22">
        <v>364.1</v>
      </c>
      <c r="F332" s="12">
        <f t="shared" si="15"/>
        <v>3.641</v>
      </c>
      <c r="G332" s="12">
        <f t="shared" si="16"/>
        <v>34.69101895083768</v>
      </c>
      <c r="H332" s="11">
        <f t="shared" si="17"/>
        <v>3469.1018950837683</v>
      </c>
      <c r="I332" s="12"/>
      <c r="J332" s="11">
        <v>11408</v>
      </c>
      <c r="K332" s="12">
        <v>31.332051634166437</v>
      </c>
    </row>
    <row r="333" spans="1:11" ht="13" x14ac:dyDescent="0.3">
      <c r="A333" s="10" t="s">
        <v>765</v>
      </c>
      <c r="B333" s="10" t="s">
        <v>766</v>
      </c>
      <c r="C333" s="10" t="s">
        <v>39</v>
      </c>
      <c r="D333" s="23">
        <f>'Ward staging'!K333</f>
        <v>13580</v>
      </c>
      <c r="E333" s="22">
        <v>168.5</v>
      </c>
      <c r="F333" s="12">
        <f t="shared" si="15"/>
        <v>1.6850000000000001</v>
      </c>
      <c r="G333" s="12">
        <f t="shared" si="16"/>
        <v>80.593471810089014</v>
      </c>
      <c r="H333" s="11">
        <f t="shared" si="17"/>
        <v>8059.3471810089022</v>
      </c>
      <c r="I333" s="12"/>
      <c r="J333" s="11">
        <v>12288</v>
      </c>
      <c r="K333" s="12">
        <v>72.925816023738875</v>
      </c>
    </row>
    <row r="334" spans="1:11" ht="13" x14ac:dyDescent="0.3">
      <c r="A334" s="10" t="s">
        <v>767</v>
      </c>
      <c r="B334" s="10" t="s">
        <v>768</v>
      </c>
      <c r="C334" s="10" t="s">
        <v>39</v>
      </c>
      <c r="D334" s="23">
        <f>'Ward staging'!K334</f>
        <v>14097</v>
      </c>
      <c r="E334" s="22">
        <v>200.4</v>
      </c>
      <c r="F334" s="12">
        <f t="shared" si="15"/>
        <v>2.004</v>
      </c>
      <c r="G334" s="12">
        <f t="shared" si="16"/>
        <v>70.344311377245504</v>
      </c>
      <c r="H334" s="11">
        <f t="shared" si="17"/>
        <v>7034.4311377245513</v>
      </c>
      <c r="I334" s="12"/>
      <c r="J334" s="11">
        <v>12318.999999999998</v>
      </c>
      <c r="K334" s="12">
        <v>61.472055888223544</v>
      </c>
    </row>
    <row r="335" spans="1:11" ht="13" x14ac:dyDescent="0.3">
      <c r="A335" s="10" t="s">
        <v>769</v>
      </c>
      <c r="B335" s="10" t="s">
        <v>770</v>
      </c>
      <c r="C335" s="10" t="s">
        <v>39</v>
      </c>
      <c r="D335" s="23">
        <f>'Ward staging'!K335</f>
        <v>13289</v>
      </c>
      <c r="E335" s="22">
        <v>383</v>
      </c>
      <c r="F335" s="12">
        <f t="shared" si="15"/>
        <v>3.83</v>
      </c>
      <c r="G335" s="12">
        <f t="shared" si="16"/>
        <v>34.697127937336816</v>
      </c>
      <c r="H335" s="11">
        <f t="shared" si="17"/>
        <v>3469.7127937336813</v>
      </c>
      <c r="I335" s="12"/>
      <c r="J335" s="11">
        <v>12438</v>
      </c>
      <c r="K335" s="12">
        <v>32.47519582245431</v>
      </c>
    </row>
    <row r="336" spans="1:11" ht="13" x14ac:dyDescent="0.3">
      <c r="A336" s="10" t="s">
        <v>771</v>
      </c>
      <c r="B336" s="10" t="s">
        <v>772</v>
      </c>
      <c r="C336" s="10" t="s">
        <v>39</v>
      </c>
      <c r="D336" s="23">
        <f>'Ward staging'!K336</f>
        <v>20628</v>
      </c>
      <c r="E336" s="22">
        <v>173.6</v>
      </c>
      <c r="F336" s="12">
        <f t="shared" si="15"/>
        <v>1.736</v>
      </c>
      <c r="G336" s="12">
        <f t="shared" si="16"/>
        <v>118.82488479262673</v>
      </c>
      <c r="H336" s="11">
        <f t="shared" si="17"/>
        <v>11882.488479262673</v>
      </c>
      <c r="I336" s="12"/>
      <c r="J336" s="11">
        <v>15169</v>
      </c>
      <c r="K336" s="12">
        <v>87.379032258064512</v>
      </c>
    </row>
    <row r="337" spans="1:11" ht="13" x14ac:dyDescent="0.3">
      <c r="A337" s="10" t="s">
        <v>773</v>
      </c>
      <c r="B337" s="10" t="s">
        <v>774</v>
      </c>
      <c r="C337" s="10" t="s">
        <v>39</v>
      </c>
      <c r="D337" s="23">
        <f>'Ward staging'!K337</f>
        <v>16156</v>
      </c>
      <c r="E337" s="22">
        <v>278.7</v>
      </c>
      <c r="F337" s="12">
        <f t="shared" si="15"/>
        <v>2.7869999999999999</v>
      </c>
      <c r="G337" s="12">
        <f t="shared" si="16"/>
        <v>57.969142447075711</v>
      </c>
      <c r="H337" s="11">
        <f t="shared" si="17"/>
        <v>5796.914244707571</v>
      </c>
      <c r="I337" s="12"/>
      <c r="J337" s="11">
        <v>14727</v>
      </c>
      <c r="K337" s="12">
        <v>52.841765339074279</v>
      </c>
    </row>
    <row r="338" spans="1:11" ht="13" x14ac:dyDescent="0.3">
      <c r="A338" s="10" t="s">
        <v>775</v>
      </c>
      <c r="B338" s="10" t="s">
        <v>776</v>
      </c>
      <c r="C338" s="10" t="s">
        <v>39</v>
      </c>
      <c r="D338" s="23">
        <f>'Ward staging'!K338</f>
        <v>12351</v>
      </c>
      <c r="E338" s="22">
        <v>179.3</v>
      </c>
      <c r="F338" s="12">
        <f t="shared" si="15"/>
        <v>1.7930000000000001</v>
      </c>
      <c r="G338" s="12">
        <f t="shared" si="16"/>
        <v>68.884551031790295</v>
      </c>
      <c r="H338" s="11">
        <f t="shared" si="17"/>
        <v>6888.4551031790288</v>
      </c>
      <c r="I338" s="12"/>
      <c r="J338" s="11">
        <v>11408</v>
      </c>
      <c r="K338" s="12">
        <v>63.625209146681534</v>
      </c>
    </row>
    <row r="339" spans="1:11" ht="13" x14ac:dyDescent="0.3">
      <c r="A339" s="10" t="s">
        <v>777</v>
      </c>
      <c r="B339" s="10" t="s">
        <v>778</v>
      </c>
      <c r="C339" s="10" t="s">
        <v>39</v>
      </c>
      <c r="D339" s="23">
        <f>'Ward staging'!K339</f>
        <v>15632</v>
      </c>
      <c r="E339" s="22">
        <v>162.1</v>
      </c>
      <c r="F339" s="12">
        <f t="shared" si="15"/>
        <v>1.621</v>
      </c>
      <c r="G339" s="12">
        <f t="shared" si="16"/>
        <v>96.434299814929062</v>
      </c>
      <c r="H339" s="11">
        <f t="shared" si="17"/>
        <v>9643.4299814929054</v>
      </c>
      <c r="I339" s="12"/>
      <c r="J339" s="11">
        <v>12658</v>
      </c>
      <c r="K339" s="12">
        <v>78.087600246761255</v>
      </c>
    </row>
    <row r="340" spans="1:11" ht="13" x14ac:dyDescent="0.3">
      <c r="A340" s="10" t="s">
        <v>779</v>
      </c>
      <c r="B340" s="10" t="s">
        <v>780</v>
      </c>
      <c r="C340" s="10" t="s">
        <v>39</v>
      </c>
      <c r="D340" s="23">
        <f>'Ward staging'!K340</f>
        <v>12980</v>
      </c>
      <c r="E340" s="22">
        <v>203.1</v>
      </c>
      <c r="F340" s="12">
        <f t="shared" si="15"/>
        <v>2.0310000000000001</v>
      </c>
      <c r="G340" s="12">
        <f t="shared" si="16"/>
        <v>63.909404234367308</v>
      </c>
      <c r="H340" s="11">
        <f t="shared" si="17"/>
        <v>6390.9404234367303</v>
      </c>
      <c r="I340" s="12"/>
      <c r="J340" s="11">
        <v>11977</v>
      </c>
      <c r="K340" s="12">
        <v>58.970950270802561</v>
      </c>
    </row>
    <row r="341" spans="1:11" ht="13" x14ac:dyDescent="0.3">
      <c r="A341" s="10" t="s">
        <v>781</v>
      </c>
      <c r="B341" s="10" t="s">
        <v>782</v>
      </c>
      <c r="C341" s="10" t="s">
        <v>39</v>
      </c>
      <c r="D341" s="23">
        <f>'Ward staging'!K341</f>
        <v>14337</v>
      </c>
      <c r="E341" s="22">
        <v>633.70000000000005</v>
      </c>
      <c r="F341" s="12">
        <f t="shared" si="15"/>
        <v>6.3370000000000006</v>
      </c>
      <c r="G341" s="12">
        <f t="shared" si="16"/>
        <v>22.62427015938141</v>
      </c>
      <c r="H341" s="11">
        <f t="shared" si="17"/>
        <v>2262.4270159381408</v>
      </c>
      <c r="I341" s="12"/>
      <c r="J341" s="11">
        <v>13031</v>
      </c>
      <c r="K341" s="12">
        <v>20.563358055862395</v>
      </c>
    </row>
    <row r="342" spans="1:11" ht="13" x14ac:dyDescent="0.3">
      <c r="A342" s="10" t="s">
        <v>783</v>
      </c>
      <c r="B342" s="10" t="s">
        <v>784</v>
      </c>
      <c r="C342" s="10" t="s">
        <v>39</v>
      </c>
      <c r="D342" s="23">
        <f>'Ward staging'!K342</f>
        <v>17326</v>
      </c>
      <c r="E342" s="22">
        <v>285.2</v>
      </c>
      <c r="F342" s="12">
        <f t="shared" si="15"/>
        <v>2.8519999999999999</v>
      </c>
      <c r="G342" s="12">
        <f t="shared" si="16"/>
        <v>60.750350631136044</v>
      </c>
      <c r="H342" s="11">
        <f t="shared" si="17"/>
        <v>6075.0350631136043</v>
      </c>
      <c r="I342" s="12"/>
      <c r="J342" s="11">
        <v>13554</v>
      </c>
      <c r="K342" s="12">
        <v>47.52454417952314</v>
      </c>
    </row>
    <row r="343" spans="1:11" ht="13" x14ac:dyDescent="0.3">
      <c r="A343" s="10" t="s">
        <v>785</v>
      </c>
      <c r="B343" s="10" t="s">
        <v>786</v>
      </c>
      <c r="C343" s="10" t="s">
        <v>39</v>
      </c>
      <c r="D343" s="23">
        <f>'Ward staging'!K343</f>
        <v>12320</v>
      </c>
      <c r="E343" s="22">
        <v>176.6</v>
      </c>
      <c r="F343" s="12">
        <f t="shared" si="15"/>
        <v>1.766</v>
      </c>
      <c r="G343" s="12">
        <f t="shared" si="16"/>
        <v>69.762174405436014</v>
      </c>
      <c r="H343" s="11">
        <f t="shared" si="17"/>
        <v>6976.2174405436017</v>
      </c>
      <c r="I343" s="12"/>
      <c r="J343" s="11">
        <v>11448</v>
      </c>
      <c r="K343" s="12">
        <v>64.82446206115516</v>
      </c>
    </row>
    <row r="344" spans="1:11" ht="13" x14ac:dyDescent="0.3">
      <c r="A344" s="10" t="s">
        <v>787</v>
      </c>
      <c r="B344" s="10" t="s">
        <v>788</v>
      </c>
      <c r="C344" s="10" t="s">
        <v>41</v>
      </c>
      <c r="D344" s="23">
        <f>'Ward staging'!K344</f>
        <v>14127</v>
      </c>
      <c r="E344" s="22">
        <v>83</v>
      </c>
      <c r="F344" s="12">
        <f t="shared" si="15"/>
        <v>0.83</v>
      </c>
      <c r="G344" s="12">
        <f t="shared" si="16"/>
        <v>170.20481927710844</v>
      </c>
      <c r="H344" s="11">
        <f t="shared" si="17"/>
        <v>17020.481927710844</v>
      </c>
      <c r="I344" s="12"/>
      <c r="J344" s="11">
        <v>12201</v>
      </c>
      <c r="K344" s="12">
        <v>147</v>
      </c>
    </row>
    <row r="345" spans="1:11" ht="13" x14ac:dyDescent="0.3">
      <c r="A345" s="10" t="s">
        <v>789</v>
      </c>
      <c r="B345" s="10" t="s">
        <v>790</v>
      </c>
      <c r="C345" s="10" t="s">
        <v>41</v>
      </c>
      <c r="D345" s="23">
        <f>'Ward staging'!K345</f>
        <v>19598</v>
      </c>
      <c r="E345" s="22">
        <v>108.9</v>
      </c>
      <c r="F345" s="12">
        <f t="shared" si="15"/>
        <v>1.089</v>
      </c>
      <c r="G345" s="12">
        <f t="shared" si="16"/>
        <v>179.96326905417814</v>
      </c>
      <c r="H345" s="11">
        <f t="shared" si="17"/>
        <v>17996.326905417816</v>
      </c>
      <c r="I345" s="12"/>
      <c r="J345" s="11">
        <v>14639</v>
      </c>
      <c r="K345" s="12">
        <v>134.42607897153351</v>
      </c>
    </row>
    <row r="346" spans="1:11" ht="13" x14ac:dyDescent="0.3">
      <c r="A346" s="10" t="s">
        <v>791</v>
      </c>
      <c r="B346" s="10" t="s">
        <v>792</v>
      </c>
      <c r="C346" s="10" t="s">
        <v>41</v>
      </c>
      <c r="D346" s="23">
        <f>'Ward staging'!K346</f>
        <v>16768</v>
      </c>
      <c r="E346" s="22">
        <v>113.8</v>
      </c>
      <c r="F346" s="12">
        <f t="shared" si="15"/>
        <v>1.1379999999999999</v>
      </c>
      <c r="G346" s="12">
        <f t="shared" si="16"/>
        <v>147.34622144112478</v>
      </c>
      <c r="H346" s="11">
        <f t="shared" si="17"/>
        <v>14734.62214411248</v>
      </c>
      <c r="I346" s="12"/>
      <c r="J346" s="11">
        <v>13896</v>
      </c>
      <c r="K346" s="12">
        <v>122.10896309314587</v>
      </c>
    </row>
    <row r="347" spans="1:11" ht="13" x14ac:dyDescent="0.3">
      <c r="A347" s="10" t="s">
        <v>793</v>
      </c>
      <c r="B347" s="10" t="s">
        <v>794</v>
      </c>
      <c r="C347" s="10" t="s">
        <v>41</v>
      </c>
      <c r="D347" s="23">
        <f>'Ward staging'!K347</f>
        <v>13511</v>
      </c>
      <c r="E347" s="22">
        <v>80.7</v>
      </c>
      <c r="F347" s="12">
        <f t="shared" si="15"/>
        <v>0.80700000000000005</v>
      </c>
      <c r="G347" s="12">
        <f t="shared" si="16"/>
        <v>167.42255266418834</v>
      </c>
      <c r="H347" s="11">
        <f t="shared" si="17"/>
        <v>16742.255266418833</v>
      </c>
      <c r="I347" s="12"/>
      <c r="J347" s="11">
        <v>12072</v>
      </c>
      <c r="K347" s="12">
        <v>149.59107806691449</v>
      </c>
    </row>
    <row r="348" spans="1:11" ht="13" x14ac:dyDescent="0.3">
      <c r="A348" s="10" t="s">
        <v>795</v>
      </c>
      <c r="B348" s="10" t="s">
        <v>796</v>
      </c>
      <c r="C348" s="10" t="s">
        <v>41</v>
      </c>
      <c r="D348" s="23">
        <f>'Ward staging'!K348</f>
        <v>13121</v>
      </c>
      <c r="E348" s="22">
        <v>93.5</v>
      </c>
      <c r="F348" s="12">
        <f t="shared" si="15"/>
        <v>0.93500000000000005</v>
      </c>
      <c r="G348" s="12">
        <f t="shared" si="16"/>
        <v>140.33155080213905</v>
      </c>
      <c r="H348" s="11">
        <f t="shared" si="17"/>
        <v>14033.155080213903</v>
      </c>
      <c r="I348" s="12"/>
      <c r="J348" s="11">
        <v>11490</v>
      </c>
      <c r="K348" s="12">
        <v>122.88770053475936</v>
      </c>
    </row>
    <row r="349" spans="1:11" ht="13" x14ac:dyDescent="0.3">
      <c r="A349" s="10" t="s">
        <v>797</v>
      </c>
      <c r="B349" s="10" t="s">
        <v>798</v>
      </c>
      <c r="C349" s="10" t="s">
        <v>41</v>
      </c>
      <c r="D349" s="23">
        <f>'Ward staging'!K349</f>
        <v>17124</v>
      </c>
      <c r="E349" s="22">
        <v>91.6</v>
      </c>
      <c r="F349" s="12">
        <f t="shared" si="15"/>
        <v>0.91599999999999993</v>
      </c>
      <c r="G349" s="12">
        <f t="shared" si="16"/>
        <v>186.94323144104806</v>
      </c>
      <c r="H349" s="11">
        <f t="shared" si="17"/>
        <v>18694.323144104805</v>
      </c>
      <c r="I349" s="12"/>
      <c r="J349" s="11">
        <v>14358</v>
      </c>
      <c r="K349" s="12">
        <v>156.74672489082971</v>
      </c>
    </row>
    <row r="350" spans="1:11" ht="13" x14ac:dyDescent="0.3">
      <c r="A350" s="10" t="s">
        <v>799</v>
      </c>
      <c r="B350" s="10" t="s">
        <v>800</v>
      </c>
      <c r="C350" s="10" t="s">
        <v>41</v>
      </c>
      <c r="D350" s="23">
        <f>'Ward staging'!K350</f>
        <v>14006</v>
      </c>
      <c r="E350" s="22">
        <v>100.4</v>
      </c>
      <c r="F350" s="12">
        <f t="shared" si="15"/>
        <v>1.004</v>
      </c>
      <c r="G350" s="12">
        <f t="shared" si="16"/>
        <v>139.5019920318725</v>
      </c>
      <c r="H350" s="11">
        <f t="shared" si="17"/>
        <v>13950.199203187251</v>
      </c>
      <c r="I350" s="12"/>
      <c r="J350" s="11">
        <v>11634</v>
      </c>
      <c r="K350" s="12">
        <v>115.87649402390437</v>
      </c>
    </row>
    <row r="351" spans="1:11" ht="13" x14ac:dyDescent="0.3">
      <c r="A351" s="10" t="s">
        <v>801</v>
      </c>
      <c r="B351" s="10" t="s">
        <v>802</v>
      </c>
      <c r="C351" s="10" t="s">
        <v>41</v>
      </c>
      <c r="D351" s="23">
        <f>'Ward staging'!K351</f>
        <v>18942</v>
      </c>
      <c r="E351" s="22">
        <v>108.2</v>
      </c>
      <c r="F351" s="12">
        <f t="shared" si="15"/>
        <v>1.0820000000000001</v>
      </c>
      <c r="G351" s="12">
        <f t="shared" si="16"/>
        <v>175.06469500924214</v>
      </c>
      <c r="H351" s="11">
        <f t="shared" si="17"/>
        <v>17506.469500924213</v>
      </c>
      <c r="I351" s="12"/>
      <c r="J351" s="11">
        <v>15030</v>
      </c>
      <c r="K351" s="12">
        <v>138.90942698706098</v>
      </c>
    </row>
    <row r="352" spans="1:11" ht="13" x14ac:dyDescent="0.3">
      <c r="A352" s="10" t="s">
        <v>803</v>
      </c>
      <c r="B352" s="10" t="s">
        <v>804</v>
      </c>
      <c r="C352" s="10" t="s">
        <v>41</v>
      </c>
      <c r="D352" s="23">
        <f>'Ward staging'!K352</f>
        <v>13475</v>
      </c>
      <c r="E352" s="22">
        <v>82.5</v>
      </c>
      <c r="F352" s="12">
        <f t="shared" si="15"/>
        <v>0.82499999999999996</v>
      </c>
      <c r="G352" s="12">
        <f t="shared" si="16"/>
        <v>163.33333333333334</v>
      </c>
      <c r="H352" s="11">
        <f t="shared" si="17"/>
        <v>16333.333333333334</v>
      </c>
      <c r="I352" s="12"/>
      <c r="J352" s="11">
        <v>11794</v>
      </c>
      <c r="K352" s="12">
        <v>142.95757575757577</v>
      </c>
    </row>
    <row r="353" spans="1:11" ht="13" x14ac:dyDescent="0.3">
      <c r="A353" s="10" t="s">
        <v>805</v>
      </c>
      <c r="B353" s="10" t="s">
        <v>806</v>
      </c>
      <c r="C353" s="10" t="s">
        <v>41</v>
      </c>
      <c r="D353" s="23">
        <f>'Ward staging'!K353</f>
        <v>17189</v>
      </c>
      <c r="E353" s="22">
        <v>100.9</v>
      </c>
      <c r="F353" s="12">
        <f t="shared" si="15"/>
        <v>1.0090000000000001</v>
      </c>
      <c r="G353" s="12">
        <f t="shared" si="16"/>
        <v>170.35678889990089</v>
      </c>
      <c r="H353" s="11">
        <f t="shared" si="17"/>
        <v>17035.678889990086</v>
      </c>
      <c r="I353" s="12"/>
      <c r="J353" s="11">
        <v>14983</v>
      </c>
      <c r="K353" s="12">
        <v>148.49355797819624</v>
      </c>
    </row>
    <row r="354" spans="1:11" ht="13" x14ac:dyDescent="0.3">
      <c r="A354" s="10" t="s">
        <v>807</v>
      </c>
      <c r="B354" s="10" t="s">
        <v>808</v>
      </c>
      <c r="C354" s="10" t="s">
        <v>41</v>
      </c>
      <c r="D354" s="23">
        <f>'Ward staging'!K354</f>
        <v>13453</v>
      </c>
      <c r="E354" s="22">
        <v>102.8</v>
      </c>
      <c r="F354" s="12">
        <f t="shared" si="15"/>
        <v>1.028</v>
      </c>
      <c r="G354" s="12">
        <f t="shared" si="16"/>
        <v>130.8657587548638</v>
      </c>
      <c r="H354" s="11">
        <f t="shared" si="17"/>
        <v>13086.575875486382</v>
      </c>
      <c r="I354" s="12"/>
      <c r="J354" s="11">
        <v>12025</v>
      </c>
      <c r="K354" s="12">
        <v>116.97470817120623</v>
      </c>
    </row>
    <row r="355" spans="1:11" ht="13" x14ac:dyDescent="0.3">
      <c r="A355" s="10" t="s">
        <v>809</v>
      </c>
      <c r="B355" s="10" t="s">
        <v>810</v>
      </c>
      <c r="C355" s="10" t="s">
        <v>41</v>
      </c>
      <c r="D355" s="23">
        <f>'Ward staging'!K355</f>
        <v>14703</v>
      </c>
      <c r="E355" s="22">
        <v>82.6</v>
      </c>
      <c r="F355" s="12">
        <f t="shared" si="15"/>
        <v>0.82599999999999996</v>
      </c>
      <c r="G355" s="12">
        <f t="shared" si="16"/>
        <v>178.00242130750607</v>
      </c>
      <c r="H355" s="11">
        <f t="shared" si="17"/>
        <v>17800.242130750605</v>
      </c>
      <c r="I355" s="12"/>
      <c r="J355" s="11">
        <v>12916.999999999998</v>
      </c>
      <c r="K355" s="12">
        <v>156.38014527845036</v>
      </c>
    </row>
    <row r="356" spans="1:11" ht="13" x14ac:dyDescent="0.3">
      <c r="A356" s="10" t="s">
        <v>811</v>
      </c>
      <c r="B356" s="10" t="s">
        <v>1349</v>
      </c>
      <c r="C356" s="10" t="s">
        <v>41</v>
      </c>
      <c r="D356" s="23">
        <f>'Ward staging'!K356</f>
        <v>14240</v>
      </c>
      <c r="E356" s="22">
        <v>84.6</v>
      </c>
      <c r="F356" s="12">
        <f t="shared" si="15"/>
        <v>0.84599999999999997</v>
      </c>
      <c r="G356" s="12">
        <f t="shared" si="16"/>
        <v>168.32151300236407</v>
      </c>
      <c r="H356" s="11">
        <f t="shared" si="17"/>
        <v>16832.151300236408</v>
      </c>
      <c r="I356" s="12"/>
      <c r="J356" s="11">
        <v>12400</v>
      </c>
      <c r="K356" s="12">
        <v>146.57210401891254</v>
      </c>
    </row>
    <row r="357" spans="1:11" ht="13" x14ac:dyDescent="0.3">
      <c r="A357" s="10" t="s">
        <v>813</v>
      </c>
      <c r="B357" s="10" t="s">
        <v>1344</v>
      </c>
      <c r="C357" s="10" t="s">
        <v>41</v>
      </c>
      <c r="D357" s="23">
        <f>'Ward staging'!K357</f>
        <v>13689</v>
      </c>
      <c r="E357" s="22">
        <v>86.9</v>
      </c>
      <c r="F357" s="12">
        <f t="shared" si="15"/>
        <v>0.86900000000000011</v>
      </c>
      <c r="G357" s="12">
        <f t="shared" si="16"/>
        <v>157.5258918296893</v>
      </c>
      <c r="H357" s="11">
        <f t="shared" si="17"/>
        <v>15752.589182968928</v>
      </c>
      <c r="I357" s="12"/>
      <c r="J357" s="11">
        <v>11553</v>
      </c>
      <c r="K357" s="12">
        <v>132.94591484464902</v>
      </c>
    </row>
    <row r="358" spans="1:11" ht="13" x14ac:dyDescent="0.3">
      <c r="A358" s="10" t="s">
        <v>814</v>
      </c>
      <c r="B358" s="10" t="s">
        <v>1350</v>
      </c>
      <c r="C358" s="10" t="s">
        <v>41</v>
      </c>
      <c r="D358" s="23">
        <f>'Ward staging'!K358</f>
        <v>15725</v>
      </c>
      <c r="E358" s="22">
        <v>81</v>
      </c>
      <c r="F358" s="12">
        <f t="shared" si="15"/>
        <v>0.81</v>
      </c>
      <c r="G358" s="12">
        <f t="shared" si="16"/>
        <v>194.1358024691358</v>
      </c>
      <c r="H358" s="11">
        <f t="shared" si="17"/>
        <v>19413.580246913578</v>
      </c>
      <c r="I358" s="12"/>
      <c r="J358" s="11">
        <v>11822</v>
      </c>
      <c r="K358" s="12">
        <v>145.95061728395061</v>
      </c>
    </row>
    <row r="359" spans="1:11" ht="13" x14ac:dyDescent="0.3">
      <c r="A359" s="10" t="s">
        <v>816</v>
      </c>
      <c r="B359" s="10" t="s">
        <v>817</v>
      </c>
      <c r="C359" s="10" t="s">
        <v>41</v>
      </c>
      <c r="D359" s="23">
        <f>'Ward staging'!K359</f>
        <v>14700</v>
      </c>
      <c r="E359" s="22">
        <v>84.7</v>
      </c>
      <c r="F359" s="12">
        <f t="shared" si="15"/>
        <v>0.84699999999999998</v>
      </c>
      <c r="G359" s="12">
        <f t="shared" si="16"/>
        <v>173.55371900826447</v>
      </c>
      <c r="H359" s="11">
        <f t="shared" si="17"/>
        <v>17355.371900826445</v>
      </c>
      <c r="I359" s="12"/>
      <c r="J359" s="11">
        <v>13311</v>
      </c>
      <c r="K359" s="12">
        <v>157.15466351829988</v>
      </c>
    </row>
    <row r="360" spans="1:11" ht="13" x14ac:dyDescent="0.3">
      <c r="A360" s="10" t="s">
        <v>818</v>
      </c>
      <c r="B360" s="10" t="s">
        <v>819</v>
      </c>
      <c r="C360" s="10" t="s">
        <v>43</v>
      </c>
      <c r="D360" s="23">
        <f>'Ward staging'!K360</f>
        <v>11492</v>
      </c>
      <c r="E360" s="22">
        <v>62.9</v>
      </c>
      <c r="F360" s="12">
        <f t="shared" si="15"/>
        <v>0.629</v>
      </c>
      <c r="G360" s="12">
        <f t="shared" si="16"/>
        <v>182.70270270270271</v>
      </c>
      <c r="H360" s="11">
        <f t="shared" si="17"/>
        <v>18270.27027027027</v>
      </c>
      <c r="I360" s="12"/>
      <c r="J360" s="11">
        <v>10013</v>
      </c>
      <c r="K360" s="12">
        <v>159.18918918918919</v>
      </c>
    </row>
    <row r="361" spans="1:11" ht="13" x14ac:dyDescent="0.3">
      <c r="A361" s="10" t="s">
        <v>820</v>
      </c>
      <c r="B361" s="10" t="s">
        <v>821</v>
      </c>
      <c r="C361" s="10" t="s">
        <v>43</v>
      </c>
      <c r="D361" s="23">
        <f>'Ward staging'!K361</f>
        <v>9146</v>
      </c>
      <c r="E361" s="22">
        <v>95.5</v>
      </c>
      <c r="F361" s="12">
        <f t="shared" si="15"/>
        <v>0.95499999999999996</v>
      </c>
      <c r="G361" s="12">
        <f t="shared" si="16"/>
        <v>95.769633507853399</v>
      </c>
      <c r="H361" s="11">
        <f t="shared" si="17"/>
        <v>9576.9633507853414</v>
      </c>
      <c r="I361" s="12"/>
      <c r="J361" s="11">
        <v>8839</v>
      </c>
      <c r="K361" s="12">
        <v>92.554973821989535</v>
      </c>
    </row>
    <row r="362" spans="1:11" ht="13" x14ac:dyDescent="0.3">
      <c r="A362" s="10" t="s">
        <v>822</v>
      </c>
      <c r="B362" s="10" t="s">
        <v>823</v>
      </c>
      <c r="C362" s="10" t="s">
        <v>43</v>
      </c>
      <c r="D362" s="23">
        <f>'Ward staging'!K362</f>
        <v>8537</v>
      </c>
      <c r="E362" s="22">
        <v>91.2</v>
      </c>
      <c r="F362" s="12">
        <f t="shared" si="15"/>
        <v>0.91200000000000003</v>
      </c>
      <c r="G362" s="12">
        <f t="shared" si="16"/>
        <v>93.607456140350877</v>
      </c>
      <c r="H362" s="11">
        <f t="shared" si="17"/>
        <v>9360.7456140350878</v>
      </c>
      <c r="I362" s="12"/>
      <c r="J362" s="11">
        <v>8177.9999999999982</v>
      </c>
      <c r="K362" s="12">
        <v>89.671052631578931</v>
      </c>
    </row>
    <row r="363" spans="1:11" ht="13" x14ac:dyDescent="0.3">
      <c r="A363" s="10" t="s">
        <v>824</v>
      </c>
      <c r="B363" s="10" t="s">
        <v>825</v>
      </c>
      <c r="C363" s="10" t="s">
        <v>43</v>
      </c>
      <c r="D363" s="23">
        <f>'Ward staging'!K363</f>
        <v>8150</v>
      </c>
      <c r="E363" s="22">
        <v>39.1</v>
      </c>
      <c r="F363" s="12">
        <f t="shared" si="15"/>
        <v>0.39100000000000001</v>
      </c>
      <c r="G363" s="12">
        <f t="shared" si="16"/>
        <v>208.43989769820971</v>
      </c>
      <c r="H363" s="11">
        <f t="shared" si="17"/>
        <v>20843.989769820972</v>
      </c>
      <c r="I363" s="12"/>
      <c r="J363" s="11">
        <v>8376.9999999999982</v>
      </c>
      <c r="K363" s="12">
        <v>214.24552429667514</v>
      </c>
    </row>
    <row r="364" spans="1:11" ht="13" x14ac:dyDescent="0.3">
      <c r="A364" s="10" t="s">
        <v>826</v>
      </c>
      <c r="B364" s="10" t="s">
        <v>827</v>
      </c>
      <c r="C364" s="10" t="s">
        <v>43</v>
      </c>
      <c r="D364" s="23">
        <f>'Ward staging'!K364</f>
        <v>8531</v>
      </c>
      <c r="E364" s="22">
        <v>48.2</v>
      </c>
      <c r="F364" s="12">
        <f t="shared" si="15"/>
        <v>0.48200000000000004</v>
      </c>
      <c r="G364" s="12">
        <f t="shared" si="16"/>
        <v>176.99170124481327</v>
      </c>
      <c r="H364" s="11">
        <f t="shared" si="17"/>
        <v>17699.170124481327</v>
      </c>
      <c r="I364" s="12"/>
      <c r="J364" s="11">
        <v>8933</v>
      </c>
      <c r="K364" s="12">
        <v>185.33195020746888</v>
      </c>
    </row>
    <row r="365" spans="1:11" ht="13" x14ac:dyDescent="0.3">
      <c r="A365" s="10" t="s">
        <v>828</v>
      </c>
      <c r="B365" s="10" t="s">
        <v>829</v>
      </c>
      <c r="C365" s="10" t="s">
        <v>43</v>
      </c>
      <c r="D365" s="23">
        <f>'Ward staging'!K365</f>
        <v>8154</v>
      </c>
      <c r="E365" s="22">
        <v>61.2</v>
      </c>
      <c r="F365" s="12">
        <f t="shared" si="15"/>
        <v>0.61199999999999999</v>
      </c>
      <c r="G365" s="12">
        <f t="shared" si="16"/>
        <v>133.23529411764704</v>
      </c>
      <c r="H365" s="11">
        <f t="shared" si="17"/>
        <v>13323.529411764706</v>
      </c>
      <c r="I365" s="12"/>
      <c r="J365" s="11">
        <v>7963.9999999999982</v>
      </c>
      <c r="K365" s="12">
        <v>130.13071895424832</v>
      </c>
    </row>
    <row r="366" spans="1:11" ht="13" x14ac:dyDescent="0.3">
      <c r="A366" s="10" t="s">
        <v>830</v>
      </c>
      <c r="B366" s="10" t="s">
        <v>831</v>
      </c>
      <c r="C366" s="10" t="s">
        <v>43</v>
      </c>
      <c r="D366" s="23">
        <f>'Ward staging'!K366</f>
        <v>10558</v>
      </c>
      <c r="E366" s="22">
        <v>45.9</v>
      </c>
      <c r="F366" s="12">
        <f t="shared" si="15"/>
        <v>0.45899999999999996</v>
      </c>
      <c r="G366" s="12">
        <f t="shared" si="16"/>
        <v>230.02178649237473</v>
      </c>
      <c r="H366" s="11">
        <f t="shared" si="17"/>
        <v>23002.178649237474</v>
      </c>
      <c r="I366" s="12"/>
      <c r="J366" s="11">
        <v>9104</v>
      </c>
      <c r="K366" s="12">
        <v>198.34422657952069</v>
      </c>
    </row>
    <row r="367" spans="1:11" ht="13" x14ac:dyDescent="0.3">
      <c r="A367" s="10" t="s">
        <v>832</v>
      </c>
      <c r="B367" s="10" t="s">
        <v>833</v>
      </c>
      <c r="C367" s="10" t="s">
        <v>43</v>
      </c>
      <c r="D367" s="23">
        <f>'Ward staging'!K367</f>
        <v>9533</v>
      </c>
      <c r="E367" s="22">
        <v>94.9</v>
      </c>
      <c r="F367" s="12">
        <f t="shared" si="15"/>
        <v>0.94900000000000007</v>
      </c>
      <c r="G367" s="12">
        <f t="shared" si="16"/>
        <v>100.45310853530032</v>
      </c>
      <c r="H367" s="11">
        <f t="shared" si="17"/>
        <v>10045.310853530031</v>
      </c>
      <c r="I367" s="12"/>
      <c r="J367" s="11">
        <v>8937</v>
      </c>
      <c r="K367" s="12">
        <v>94.172813487881982</v>
      </c>
    </row>
    <row r="368" spans="1:11" ht="13" x14ac:dyDescent="0.3">
      <c r="A368" s="10" t="s">
        <v>834</v>
      </c>
      <c r="B368" s="10" t="s">
        <v>835</v>
      </c>
      <c r="C368" s="10" t="s">
        <v>43</v>
      </c>
      <c r="D368" s="23">
        <f>'Ward staging'!K368</f>
        <v>8770</v>
      </c>
      <c r="E368" s="22">
        <v>55.2</v>
      </c>
      <c r="F368" s="12">
        <f t="shared" si="15"/>
        <v>0.55200000000000005</v>
      </c>
      <c r="G368" s="12">
        <f t="shared" si="16"/>
        <v>158.87681159420288</v>
      </c>
      <c r="H368" s="11">
        <f t="shared" si="17"/>
        <v>15887.681159420288</v>
      </c>
      <c r="I368" s="12"/>
      <c r="J368" s="11">
        <v>8792</v>
      </c>
      <c r="K368" s="12">
        <v>159.27536231884056</v>
      </c>
    </row>
    <row r="369" spans="1:11" ht="13" x14ac:dyDescent="0.3">
      <c r="A369" s="10" t="s">
        <v>836</v>
      </c>
      <c r="B369" s="10" t="s">
        <v>837</v>
      </c>
      <c r="C369" s="10" t="s">
        <v>43</v>
      </c>
      <c r="D369" s="23">
        <f>'Ward staging'!K369</f>
        <v>9861</v>
      </c>
      <c r="E369" s="22">
        <v>103.9</v>
      </c>
      <c r="F369" s="12">
        <f t="shared" si="15"/>
        <v>1.0390000000000001</v>
      </c>
      <c r="G369" s="12">
        <f t="shared" si="16"/>
        <v>94.908565928777662</v>
      </c>
      <c r="H369" s="11">
        <f t="shared" si="17"/>
        <v>9490.8565928777662</v>
      </c>
      <c r="I369" s="12"/>
      <c r="J369" s="11">
        <v>9767</v>
      </c>
      <c r="K369" s="12">
        <v>94.003849855630406</v>
      </c>
    </row>
    <row r="370" spans="1:11" ht="13" x14ac:dyDescent="0.3">
      <c r="A370" s="10" t="s">
        <v>838</v>
      </c>
      <c r="B370" s="10" t="s">
        <v>839</v>
      </c>
      <c r="C370" s="10" t="s">
        <v>43</v>
      </c>
      <c r="D370" s="23">
        <f>'Ward staging'!K370</f>
        <v>8603</v>
      </c>
      <c r="E370" s="22">
        <v>72.7</v>
      </c>
      <c r="F370" s="12">
        <f t="shared" si="15"/>
        <v>0.72699999999999998</v>
      </c>
      <c r="G370" s="12">
        <f t="shared" si="16"/>
        <v>118.33562585969739</v>
      </c>
      <c r="H370" s="11">
        <f t="shared" si="17"/>
        <v>11833.562585969739</v>
      </c>
      <c r="I370" s="12"/>
      <c r="J370" s="11">
        <v>8675.0000000000018</v>
      </c>
      <c r="K370" s="12">
        <v>119.32599724896838</v>
      </c>
    </row>
    <row r="371" spans="1:11" ht="13" x14ac:dyDescent="0.3">
      <c r="A371" s="10" t="s">
        <v>840</v>
      </c>
      <c r="B371" s="10" t="s">
        <v>841</v>
      </c>
      <c r="C371" s="10" t="s">
        <v>43</v>
      </c>
      <c r="D371" s="23">
        <f>'Ward staging'!K371</f>
        <v>9338</v>
      </c>
      <c r="E371" s="22">
        <v>62.3</v>
      </c>
      <c r="F371" s="12">
        <f t="shared" si="15"/>
        <v>0.623</v>
      </c>
      <c r="G371" s="12">
        <f t="shared" si="16"/>
        <v>149.88764044943821</v>
      </c>
      <c r="H371" s="11">
        <f t="shared" si="17"/>
        <v>14988.76404494382</v>
      </c>
      <c r="I371" s="12"/>
      <c r="J371" s="11">
        <v>9537</v>
      </c>
      <c r="K371" s="12">
        <v>153.08186195826647</v>
      </c>
    </row>
    <row r="372" spans="1:11" ht="13" x14ac:dyDescent="0.3">
      <c r="A372" s="10" t="s">
        <v>842</v>
      </c>
      <c r="B372" s="10" t="s">
        <v>843</v>
      </c>
      <c r="C372" s="10" t="s">
        <v>43</v>
      </c>
      <c r="D372" s="23">
        <f>'Ward staging'!K372</f>
        <v>7569</v>
      </c>
      <c r="E372" s="22">
        <v>48.8</v>
      </c>
      <c r="F372" s="12">
        <f t="shared" si="15"/>
        <v>0.48799999999999999</v>
      </c>
      <c r="G372" s="12">
        <f t="shared" si="16"/>
        <v>155.10245901639345</v>
      </c>
      <c r="H372" s="11">
        <f t="shared" si="17"/>
        <v>15510.245901639344</v>
      </c>
      <c r="I372" s="12"/>
      <c r="J372" s="11">
        <v>7659.0000000000009</v>
      </c>
      <c r="K372" s="12">
        <v>156.94672131147544</v>
      </c>
    </row>
    <row r="373" spans="1:11" ht="13" x14ac:dyDescent="0.3">
      <c r="A373" s="10" t="s">
        <v>844</v>
      </c>
      <c r="B373" s="10" t="s">
        <v>845</v>
      </c>
      <c r="C373" s="10" t="s">
        <v>43</v>
      </c>
      <c r="D373" s="23">
        <f>'Ward staging'!K373</f>
        <v>9758</v>
      </c>
      <c r="E373" s="22">
        <v>60.5</v>
      </c>
      <c r="F373" s="12">
        <f t="shared" si="15"/>
        <v>0.60499999999999998</v>
      </c>
      <c r="G373" s="12">
        <f t="shared" si="16"/>
        <v>161.28925619834712</v>
      </c>
      <c r="H373" s="11">
        <f t="shared" si="17"/>
        <v>16128.925619834712</v>
      </c>
      <c r="I373" s="12"/>
      <c r="J373" s="11">
        <v>9847</v>
      </c>
      <c r="K373" s="12">
        <v>162.7603305785124</v>
      </c>
    </row>
    <row r="374" spans="1:11" ht="13" x14ac:dyDescent="0.3">
      <c r="A374" s="10" t="s">
        <v>846</v>
      </c>
      <c r="B374" s="10" t="s">
        <v>847</v>
      </c>
      <c r="C374" s="10" t="s">
        <v>43</v>
      </c>
      <c r="D374" s="23">
        <f>'Ward staging'!K374</f>
        <v>9337</v>
      </c>
      <c r="E374" s="22">
        <v>69.400000000000006</v>
      </c>
      <c r="F374" s="12">
        <f t="shared" si="15"/>
        <v>0.69400000000000006</v>
      </c>
      <c r="G374" s="12">
        <f t="shared" si="16"/>
        <v>134.53890489913545</v>
      </c>
      <c r="H374" s="11">
        <f t="shared" si="17"/>
        <v>13453.890489913543</v>
      </c>
      <c r="I374" s="12"/>
      <c r="J374" s="11">
        <v>9245</v>
      </c>
      <c r="K374" s="12">
        <v>133.21325648414984</v>
      </c>
    </row>
    <row r="375" spans="1:11" ht="13" x14ac:dyDescent="0.3">
      <c r="A375" s="10" t="s">
        <v>848</v>
      </c>
      <c r="B375" s="10" t="s">
        <v>849</v>
      </c>
      <c r="C375" s="10" t="s">
        <v>43</v>
      </c>
      <c r="D375" s="23">
        <f>'Ward staging'!K375</f>
        <v>7214</v>
      </c>
      <c r="E375" s="22">
        <v>90.1</v>
      </c>
      <c r="F375" s="12">
        <f t="shared" si="15"/>
        <v>0.90099999999999991</v>
      </c>
      <c r="G375" s="12">
        <f t="shared" si="16"/>
        <v>80.066592674805776</v>
      </c>
      <c r="H375" s="11">
        <f t="shared" si="17"/>
        <v>8006.6592674805779</v>
      </c>
      <c r="I375" s="12"/>
      <c r="J375" s="11">
        <v>7252</v>
      </c>
      <c r="K375" s="12">
        <v>80.488346281908989</v>
      </c>
    </row>
    <row r="376" spans="1:11" ht="13" x14ac:dyDescent="0.3">
      <c r="A376" s="10" t="s">
        <v>850</v>
      </c>
      <c r="B376" s="10" t="s">
        <v>1351</v>
      </c>
      <c r="C376" s="10" t="s">
        <v>43</v>
      </c>
      <c r="D376" s="23">
        <f>'Ward staging'!K376</f>
        <v>9009</v>
      </c>
      <c r="E376" s="22">
        <v>70.900000000000006</v>
      </c>
      <c r="F376" s="12">
        <f t="shared" si="15"/>
        <v>0.70900000000000007</v>
      </c>
      <c r="G376" s="12">
        <f t="shared" si="16"/>
        <v>127.06629055007051</v>
      </c>
      <c r="H376" s="11">
        <f t="shared" si="17"/>
        <v>12706.629055007052</v>
      </c>
      <c r="I376" s="12"/>
      <c r="J376" s="11">
        <v>9343</v>
      </c>
      <c r="K376" s="12">
        <v>131.77715091678419</v>
      </c>
    </row>
    <row r="377" spans="1:11" ht="13" x14ac:dyDescent="0.3">
      <c r="A377" s="10" t="s">
        <v>852</v>
      </c>
      <c r="B377" s="10" t="s">
        <v>853</v>
      </c>
      <c r="C377" s="10" t="s">
        <v>43</v>
      </c>
      <c r="D377" s="23">
        <f>'Ward staging'!K377</f>
        <v>7993</v>
      </c>
      <c r="E377" s="22">
        <v>66.3</v>
      </c>
      <c r="F377" s="12">
        <f t="shared" si="15"/>
        <v>0.66299999999999992</v>
      </c>
      <c r="G377" s="12">
        <f t="shared" si="16"/>
        <v>120.5580693815988</v>
      </c>
      <c r="H377" s="11">
        <f t="shared" si="17"/>
        <v>12055.806938159882</v>
      </c>
      <c r="I377" s="12"/>
      <c r="J377" s="11">
        <v>8186.9999999999973</v>
      </c>
      <c r="K377" s="12">
        <v>123.48416289592757</v>
      </c>
    </row>
    <row r="378" spans="1:11" ht="13" x14ac:dyDescent="0.3">
      <c r="A378" s="10" t="s">
        <v>854</v>
      </c>
      <c r="B378" s="10" t="s">
        <v>593</v>
      </c>
      <c r="C378" s="10" t="s">
        <v>45</v>
      </c>
      <c r="D378" s="23">
        <f>'Ward staging'!K378</f>
        <v>10906</v>
      </c>
      <c r="E378" s="22">
        <v>267.7</v>
      </c>
      <c r="F378" s="12">
        <f t="shared" si="15"/>
        <v>2.677</v>
      </c>
      <c r="G378" s="12">
        <f t="shared" si="16"/>
        <v>40.739633918565559</v>
      </c>
      <c r="H378" s="11">
        <f t="shared" si="17"/>
        <v>4073.963391856556</v>
      </c>
      <c r="I378" s="12"/>
      <c r="J378" s="11">
        <v>9246</v>
      </c>
      <c r="K378" s="12">
        <v>34.538662682106839</v>
      </c>
    </row>
    <row r="379" spans="1:11" ht="13" x14ac:dyDescent="0.3">
      <c r="A379" s="10" t="s">
        <v>855</v>
      </c>
      <c r="B379" s="10" t="s">
        <v>856</v>
      </c>
      <c r="C379" s="10" t="s">
        <v>45</v>
      </c>
      <c r="D379" s="23">
        <f>'Ward staging'!K379</f>
        <v>11028</v>
      </c>
      <c r="E379" s="22">
        <v>145.19999999999999</v>
      </c>
      <c r="F379" s="12">
        <f t="shared" si="15"/>
        <v>1.452</v>
      </c>
      <c r="G379" s="12">
        <f t="shared" si="16"/>
        <v>75.950413223140501</v>
      </c>
      <c r="H379" s="11">
        <f t="shared" si="17"/>
        <v>7595.0413223140495</v>
      </c>
      <c r="I379" s="12"/>
      <c r="J379" s="11">
        <v>9437</v>
      </c>
      <c r="K379" s="12">
        <v>64.993112947658403</v>
      </c>
    </row>
    <row r="380" spans="1:11" ht="13" x14ac:dyDescent="0.3">
      <c r="A380" s="10" t="s">
        <v>857</v>
      </c>
      <c r="B380" s="10" t="s">
        <v>858</v>
      </c>
      <c r="C380" s="10" t="s">
        <v>45</v>
      </c>
      <c r="D380" s="23">
        <f>'Ward staging'!K380</f>
        <v>11785</v>
      </c>
      <c r="E380" s="22">
        <v>188</v>
      </c>
      <c r="F380" s="12">
        <f t="shared" si="15"/>
        <v>1.88</v>
      </c>
      <c r="G380" s="12">
        <f t="shared" si="16"/>
        <v>62.686170212765958</v>
      </c>
      <c r="H380" s="11">
        <f t="shared" si="17"/>
        <v>6268.6170212765965</v>
      </c>
      <c r="I380" s="12"/>
      <c r="J380" s="11">
        <v>10109</v>
      </c>
      <c r="K380" s="12">
        <v>53.771276595744681</v>
      </c>
    </row>
    <row r="381" spans="1:11" ht="13" x14ac:dyDescent="0.3">
      <c r="A381" s="10" t="s">
        <v>859</v>
      </c>
      <c r="B381" s="10" t="s">
        <v>860</v>
      </c>
      <c r="C381" s="10" t="s">
        <v>45</v>
      </c>
      <c r="D381" s="23">
        <f>'Ward staging'!K381</f>
        <v>16433</v>
      </c>
      <c r="E381" s="22">
        <v>124.1</v>
      </c>
      <c r="F381" s="12">
        <f t="shared" si="15"/>
        <v>1.2409999999999999</v>
      </c>
      <c r="G381" s="12">
        <f t="shared" si="16"/>
        <v>132.41740531829171</v>
      </c>
      <c r="H381" s="11">
        <f t="shared" si="17"/>
        <v>13241.740531829171</v>
      </c>
      <c r="I381" s="12"/>
      <c r="J381" s="11">
        <v>12373</v>
      </c>
      <c r="K381" s="12">
        <v>99.701853344077364</v>
      </c>
    </row>
    <row r="382" spans="1:11" ht="13" x14ac:dyDescent="0.3">
      <c r="A382" s="10" t="s">
        <v>861</v>
      </c>
      <c r="B382" s="10" t="s">
        <v>862</v>
      </c>
      <c r="C382" s="10" t="s">
        <v>45</v>
      </c>
      <c r="D382" s="23">
        <f>'Ward staging'!K382</f>
        <v>9382</v>
      </c>
      <c r="E382" s="22">
        <v>192.9</v>
      </c>
      <c r="F382" s="12">
        <f t="shared" si="15"/>
        <v>1.929</v>
      </c>
      <c r="G382" s="12">
        <f t="shared" si="16"/>
        <v>48.636599274235351</v>
      </c>
      <c r="H382" s="11">
        <f t="shared" si="17"/>
        <v>4863.659927423535</v>
      </c>
      <c r="I382" s="12"/>
      <c r="J382" s="11">
        <v>8741</v>
      </c>
      <c r="K382" s="12">
        <v>45.313634007257647</v>
      </c>
    </row>
    <row r="383" spans="1:11" ht="13" x14ac:dyDescent="0.3">
      <c r="A383" s="10" t="s">
        <v>863</v>
      </c>
      <c r="B383" s="10" t="s">
        <v>864</v>
      </c>
      <c r="C383" s="10" t="s">
        <v>45</v>
      </c>
      <c r="D383" s="23">
        <f>'Ward staging'!K383</f>
        <v>11127</v>
      </c>
      <c r="E383" s="22">
        <v>755.2</v>
      </c>
      <c r="F383" s="12">
        <f t="shared" si="15"/>
        <v>7.5520000000000005</v>
      </c>
      <c r="G383" s="12">
        <f t="shared" si="16"/>
        <v>14.73384533898305</v>
      </c>
      <c r="H383" s="11">
        <f t="shared" si="17"/>
        <v>1473.3845338983049</v>
      </c>
      <c r="I383" s="12"/>
      <c r="J383" s="11">
        <v>10232</v>
      </c>
      <c r="K383" s="12">
        <v>13.548728813559322</v>
      </c>
    </row>
    <row r="384" spans="1:11" ht="13" x14ac:dyDescent="0.3">
      <c r="A384" s="10" t="s">
        <v>865</v>
      </c>
      <c r="B384" s="10" t="s">
        <v>866</v>
      </c>
      <c r="C384" s="10" t="s">
        <v>45</v>
      </c>
      <c r="D384" s="23">
        <f>'Ward staging'!K384</f>
        <v>11318</v>
      </c>
      <c r="E384" s="22">
        <v>441</v>
      </c>
      <c r="F384" s="12">
        <f t="shared" si="15"/>
        <v>4.41</v>
      </c>
      <c r="G384" s="12">
        <f t="shared" si="16"/>
        <v>25.664399092970523</v>
      </c>
      <c r="H384" s="11">
        <f t="shared" si="17"/>
        <v>2566.4399092970521</v>
      </c>
      <c r="I384" s="12"/>
      <c r="J384" s="11">
        <v>10357</v>
      </c>
      <c r="K384" s="12">
        <v>23.485260770975056</v>
      </c>
    </row>
    <row r="385" spans="1:11" ht="13" x14ac:dyDescent="0.3">
      <c r="A385" s="10" t="s">
        <v>867</v>
      </c>
      <c r="B385" s="10" t="s">
        <v>868</v>
      </c>
      <c r="C385" s="10" t="s">
        <v>45</v>
      </c>
      <c r="D385" s="23">
        <f>'Ward staging'!K385</f>
        <v>10603</v>
      </c>
      <c r="E385" s="22">
        <v>164.7</v>
      </c>
      <c r="F385" s="12">
        <f t="shared" si="15"/>
        <v>1.6469999999999998</v>
      </c>
      <c r="G385" s="12">
        <f t="shared" si="16"/>
        <v>64.377656344869465</v>
      </c>
      <c r="H385" s="11">
        <f t="shared" si="17"/>
        <v>6437.7656344869465</v>
      </c>
      <c r="I385" s="12"/>
      <c r="J385" s="11">
        <v>9750</v>
      </c>
      <c r="K385" s="12">
        <v>59.198542805100189</v>
      </c>
    </row>
    <row r="386" spans="1:11" ht="13" x14ac:dyDescent="0.3">
      <c r="A386" s="10" t="s">
        <v>869</v>
      </c>
      <c r="B386" s="10" t="s">
        <v>870</v>
      </c>
      <c r="C386" s="10" t="s">
        <v>45</v>
      </c>
      <c r="D386" s="23">
        <f>'Ward staging'!K386</f>
        <v>13517</v>
      </c>
      <c r="E386" s="22">
        <v>192</v>
      </c>
      <c r="F386" s="12">
        <f t="shared" si="15"/>
        <v>1.92</v>
      </c>
      <c r="G386" s="12">
        <f t="shared" si="16"/>
        <v>70.401041666666671</v>
      </c>
      <c r="H386" s="11">
        <f t="shared" si="17"/>
        <v>7040.104166666667</v>
      </c>
      <c r="I386" s="12"/>
      <c r="J386" s="11">
        <v>10955</v>
      </c>
      <c r="K386" s="12">
        <v>57.057291666666664</v>
      </c>
    </row>
    <row r="387" spans="1:11" ht="13" x14ac:dyDescent="0.3">
      <c r="A387" s="10" t="s">
        <v>871</v>
      </c>
      <c r="B387" s="10" t="s">
        <v>872</v>
      </c>
      <c r="C387" s="10" t="s">
        <v>45</v>
      </c>
      <c r="D387" s="23">
        <f>'Ward staging'!K387</f>
        <v>11796</v>
      </c>
      <c r="E387" s="22">
        <v>134.80000000000001</v>
      </c>
      <c r="F387" s="12">
        <f t="shared" ref="F387:F450" si="18">E387/100</f>
        <v>1.3480000000000001</v>
      </c>
      <c r="G387" s="12">
        <f t="shared" si="16"/>
        <v>87.507418397626111</v>
      </c>
      <c r="H387" s="11">
        <f t="shared" si="17"/>
        <v>8750.7418397626116</v>
      </c>
      <c r="I387" s="12"/>
      <c r="J387" s="11">
        <v>10107</v>
      </c>
      <c r="K387" s="12">
        <v>74.977744807121653</v>
      </c>
    </row>
    <row r="388" spans="1:11" ht="13" x14ac:dyDescent="0.3">
      <c r="A388" s="10" t="s">
        <v>873</v>
      </c>
      <c r="B388" s="10" t="s">
        <v>874</v>
      </c>
      <c r="C388" s="10" t="s">
        <v>45</v>
      </c>
      <c r="D388" s="23">
        <f>'Ward staging'!K388</f>
        <v>10594</v>
      </c>
      <c r="E388" s="22">
        <v>180.5</v>
      </c>
      <c r="F388" s="12">
        <f t="shared" si="18"/>
        <v>1.8049999999999999</v>
      </c>
      <c r="G388" s="12">
        <f t="shared" ref="G388:G451" si="19">D388/E388</f>
        <v>58.692520775623265</v>
      </c>
      <c r="H388" s="11">
        <f t="shared" ref="H388:H451" si="20">D388/F388</f>
        <v>5869.252077562327</v>
      </c>
      <c r="I388" s="12"/>
      <c r="J388" s="11">
        <v>9430.9999999999964</v>
      </c>
      <c r="K388" s="12">
        <v>52.249307479224356</v>
      </c>
    </row>
    <row r="389" spans="1:11" ht="13" x14ac:dyDescent="0.3">
      <c r="A389" s="10" t="s">
        <v>875</v>
      </c>
      <c r="B389" s="10" t="s">
        <v>1352</v>
      </c>
      <c r="C389" s="10" t="s">
        <v>45</v>
      </c>
      <c r="D389" s="23">
        <f>'Ward staging'!K389</f>
        <v>9858</v>
      </c>
      <c r="E389" s="22">
        <v>216.7</v>
      </c>
      <c r="F389" s="12">
        <f t="shared" si="18"/>
        <v>2.1669999999999998</v>
      </c>
      <c r="G389" s="12">
        <f t="shared" si="19"/>
        <v>45.491462851868945</v>
      </c>
      <c r="H389" s="11">
        <f t="shared" si="20"/>
        <v>4549.1462851868946</v>
      </c>
      <c r="I389" s="12"/>
      <c r="J389" s="11">
        <v>8969</v>
      </c>
      <c r="K389" s="12">
        <v>41.389017074296262</v>
      </c>
    </row>
    <row r="390" spans="1:11" ht="13" x14ac:dyDescent="0.3">
      <c r="A390" s="10" t="s">
        <v>877</v>
      </c>
      <c r="B390" s="10" t="s">
        <v>1353</v>
      </c>
      <c r="C390" s="10" t="s">
        <v>45</v>
      </c>
      <c r="D390" s="23">
        <f>'Ward staging'!K390</f>
        <v>12540</v>
      </c>
      <c r="E390" s="22">
        <v>137.6</v>
      </c>
      <c r="F390" s="12">
        <f t="shared" si="18"/>
        <v>1.3759999999999999</v>
      </c>
      <c r="G390" s="12">
        <f t="shared" si="19"/>
        <v>91.133720930232556</v>
      </c>
      <c r="H390" s="11">
        <f t="shared" si="20"/>
        <v>9113.3720930232557</v>
      </c>
      <c r="I390" s="12"/>
      <c r="J390" s="11">
        <v>10483</v>
      </c>
      <c r="K390" s="12">
        <v>76.184593023255815</v>
      </c>
    </row>
    <row r="391" spans="1:11" ht="13" x14ac:dyDescent="0.3">
      <c r="A391" s="10" t="s">
        <v>879</v>
      </c>
      <c r="B391" s="10" t="s">
        <v>880</v>
      </c>
      <c r="C391" s="10" t="s">
        <v>45</v>
      </c>
      <c r="D391" s="23">
        <f>'Ward staging'!K391</f>
        <v>11705</v>
      </c>
      <c r="E391" s="22">
        <v>166.4</v>
      </c>
      <c r="F391" s="12">
        <f t="shared" si="18"/>
        <v>1.6640000000000001</v>
      </c>
      <c r="G391" s="12">
        <f t="shared" si="19"/>
        <v>70.34254807692308</v>
      </c>
      <c r="H391" s="11">
        <f t="shared" si="20"/>
        <v>7034.2548076923067</v>
      </c>
      <c r="I391" s="12"/>
      <c r="J391" s="11">
        <v>10459</v>
      </c>
      <c r="K391" s="12">
        <v>62.854567307692307</v>
      </c>
    </row>
    <row r="392" spans="1:11" ht="13" x14ac:dyDescent="0.3">
      <c r="A392" s="10" t="s">
        <v>881</v>
      </c>
      <c r="B392" s="10" t="s">
        <v>882</v>
      </c>
      <c r="C392" s="10" t="s">
        <v>45</v>
      </c>
      <c r="D392" s="23">
        <f>'Ward staging'!K392</f>
        <v>11715</v>
      </c>
      <c r="E392" s="22">
        <v>259.5</v>
      </c>
      <c r="F392" s="12">
        <f t="shared" si="18"/>
        <v>2.5950000000000002</v>
      </c>
      <c r="G392" s="12">
        <f t="shared" si="19"/>
        <v>45.144508670520231</v>
      </c>
      <c r="H392" s="11">
        <f t="shared" si="20"/>
        <v>4514.4508670520227</v>
      </c>
      <c r="I392" s="12"/>
      <c r="J392" s="11">
        <v>9832.9999999999982</v>
      </c>
      <c r="K392" s="12">
        <v>37.892100192678221</v>
      </c>
    </row>
    <row r="393" spans="1:11" ht="13" x14ac:dyDescent="0.3">
      <c r="A393" s="10" t="s">
        <v>883</v>
      </c>
      <c r="B393" s="10" t="s">
        <v>884</v>
      </c>
      <c r="C393" s="10" t="s">
        <v>45</v>
      </c>
      <c r="D393" s="23">
        <f>'Ward staging'!K393</f>
        <v>10352</v>
      </c>
      <c r="E393" s="22">
        <v>158.30000000000001</v>
      </c>
      <c r="F393" s="12">
        <f t="shared" si="18"/>
        <v>1.5830000000000002</v>
      </c>
      <c r="G393" s="12">
        <f t="shared" si="19"/>
        <v>65.394819962097273</v>
      </c>
      <c r="H393" s="11">
        <f t="shared" si="20"/>
        <v>6539.4819962097272</v>
      </c>
      <c r="I393" s="12"/>
      <c r="J393" s="11">
        <v>9578</v>
      </c>
      <c r="K393" s="12">
        <v>60.50536955148452</v>
      </c>
    </row>
    <row r="394" spans="1:11" ht="13" x14ac:dyDescent="0.3">
      <c r="A394" s="10" t="s">
        <v>885</v>
      </c>
      <c r="B394" s="10" t="s">
        <v>886</v>
      </c>
      <c r="C394" s="10" t="s">
        <v>47</v>
      </c>
      <c r="D394" s="23">
        <f>'Ward staging'!K394</f>
        <v>11218</v>
      </c>
      <c r="E394" s="22">
        <v>153.4</v>
      </c>
      <c r="F394" s="12">
        <f t="shared" si="18"/>
        <v>1.534</v>
      </c>
      <c r="G394" s="12">
        <f t="shared" si="19"/>
        <v>73.129074315514984</v>
      </c>
      <c r="H394" s="11">
        <f t="shared" si="20"/>
        <v>7312.907431551499</v>
      </c>
      <c r="I394" s="12"/>
      <c r="J394" s="11">
        <v>9675</v>
      </c>
      <c r="K394" s="12">
        <v>63.070404172099082</v>
      </c>
    </row>
    <row r="395" spans="1:11" ht="13" x14ac:dyDescent="0.3">
      <c r="A395" s="10" t="s">
        <v>887</v>
      </c>
      <c r="B395" s="10" t="s">
        <v>888</v>
      </c>
      <c r="C395" s="10" t="s">
        <v>47</v>
      </c>
      <c r="D395" s="23">
        <f>'Ward staging'!K395</f>
        <v>17196</v>
      </c>
      <c r="E395" s="22">
        <v>112.9</v>
      </c>
      <c r="F395" s="12">
        <f t="shared" si="18"/>
        <v>1.129</v>
      </c>
      <c r="G395" s="12">
        <f t="shared" si="19"/>
        <v>152.31178033658105</v>
      </c>
      <c r="H395" s="11">
        <f t="shared" si="20"/>
        <v>15231.178033658105</v>
      </c>
      <c r="I395" s="12"/>
      <c r="J395" s="11">
        <v>15842</v>
      </c>
      <c r="K395" s="12">
        <v>140.31886625332152</v>
      </c>
    </row>
    <row r="396" spans="1:11" ht="13" x14ac:dyDescent="0.3">
      <c r="A396" s="10" t="s">
        <v>889</v>
      </c>
      <c r="B396" s="10" t="s">
        <v>890</v>
      </c>
      <c r="C396" s="10" t="s">
        <v>47</v>
      </c>
      <c r="D396" s="23">
        <f>'Ward staging'!K396</f>
        <v>14527</v>
      </c>
      <c r="E396" s="22">
        <v>134.30000000000001</v>
      </c>
      <c r="F396" s="12">
        <f t="shared" si="18"/>
        <v>1.3430000000000002</v>
      </c>
      <c r="G396" s="12">
        <f t="shared" si="19"/>
        <v>108.16827997021592</v>
      </c>
      <c r="H396" s="11">
        <f t="shared" si="20"/>
        <v>10816.827997021592</v>
      </c>
      <c r="I396" s="12"/>
      <c r="J396" s="11">
        <v>12852</v>
      </c>
      <c r="K396" s="12">
        <v>95.696202531645568</v>
      </c>
    </row>
    <row r="397" spans="1:11" ht="13" x14ac:dyDescent="0.3">
      <c r="A397" s="10" t="s">
        <v>891</v>
      </c>
      <c r="B397" s="10" t="s">
        <v>892</v>
      </c>
      <c r="C397" s="10" t="s">
        <v>47</v>
      </c>
      <c r="D397" s="23">
        <f>'Ward staging'!K397</f>
        <v>15475</v>
      </c>
      <c r="E397" s="22">
        <v>112</v>
      </c>
      <c r="F397" s="12">
        <f t="shared" si="18"/>
        <v>1.1200000000000001</v>
      </c>
      <c r="G397" s="12">
        <f t="shared" si="19"/>
        <v>138.16964285714286</v>
      </c>
      <c r="H397" s="11">
        <f t="shared" si="20"/>
        <v>13816.964285714284</v>
      </c>
      <c r="I397" s="12"/>
      <c r="J397" s="11">
        <v>13795</v>
      </c>
      <c r="K397" s="12">
        <v>123.16964285714286</v>
      </c>
    </row>
    <row r="398" spans="1:11" ht="13" x14ac:dyDescent="0.3">
      <c r="A398" s="10" t="s">
        <v>893</v>
      </c>
      <c r="B398" s="10" t="s">
        <v>894</v>
      </c>
      <c r="C398" s="10" t="s">
        <v>47</v>
      </c>
      <c r="D398" s="23">
        <f>'Ward staging'!K398</f>
        <v>18495</v>
      </c>
      <c r="E398" s="22">
        <v>120.8</v>
      </c>
      <c r="F398" s="12">
        <f t="shared" si="18"/>
        <v>1.208</v>
      </c>
      <c r="G398" s="12">
        <f t="shared" si="19"/>
        <v>153.10430463576159</v>
      </c>
      <c r="H398" s="11">
        <f t="shared" si="20"/>
        <v>15310.43046357616</v>
      </c>
      <c r="I398" s="12"/>
      <c r="J398" s="11">
        <v>16784</v>
      </c>
      <c r="K398" s="12">
        <v>138.94039735099338</v>
      </c>
    </row>
    <row r="399" spans="1:11" ht="13" x14ac:dyDescent="0.3">
      <c r="A399" s="10" t="s">
        <v>895</v>
      </c>
      <c r="B399" s="10" t="s">
        <v>896</v>
      </c>
      <c r="C399" s="10" t="s">
        <v>47</v>
      </c>
      <c r="D399" s="23">
        <f>'Ward staging'!K399</f>
        <v>17653</v>
      </c>
      <c r="E399" s="22">
        <v>85.3</v>
      </c>
      <c r="F399" s="12">
        <f t="shared" si="18"/>
        <v>0.85299999999999998</v>
      </c>
      <c r="G399" s="12">
        <f t="shared" si="19"/>
        <v>206.95193434935521</v>
      </c>
      <c r="H399" s="11">
        <f t="shared" si="20"/>
        <v>20695.193434935522</v>
      </c>
      <c r="I399" s="12"/>
      <c r="J399" s="11">
        <v>15032</v>
      </c>
      <c r="K399" s="12">
        <v>176.22508792497069</v>
      </c>
    </row>
    <row r="400" spans="1:11" ht="13" x14ac:dyDescent="0.3">
      <c r="A400" s="10" t="s">
        <v>897</v>
      </c>
      <c r="B400" s="10" t="s">
        <v>898</v>
      </c>
      <c r="C400" s="10" t="s">
        <v>47</v>
      </c>
      <c r="D400" s="23">
        <f>'Ward staging'!K400</f>
        <v>14984</v>
      </c>
      <c r="E400" s="22">
        <v>157</v>
      </c>
      <c r="F400" s="12">
        <f t="shared" si="18"/>
        <v>1.57</v>
      </c>
      <c r="G400" s="12">
        <f t="shared" si="19"/>
        <v>95.439490445859875</v>
      </c>
      <c r="H400" s="11">
        <f t="shared" si="20"/>
        <v>9543.9490445859865</v>
      </c>
      <c r="I400" s="12"/>
      <c r="J400" s="11">
        <v>13712</v>
      </c>
      <c r="K400" s="12">
        <v>87.337579617834393</v>
      </c>
    </row>
    <row r="401" spans="1:11" ht="13" x14ac:dyDescent="0.3">
      <c r="A401" s="10" t="s">
        <v>899</v>
      </c>
      <c r="B401" s="10" t="s">
        <v>900</v>
      </c>
      <c r="C401" s="10" t="s">
        <v>47</v>
      </c>
      <c r="D401" s="23">
        <f>'Ward staging'!K401</f>
        <v>16756</v>
      </c>
      <c r="E401" s="22">
        <v>203.2</v>
      </c>
      <c r="F401" s="12">
        <f t="shared" si="18"/>
        <v>2.032</v>
      </c>
      <c r="G401" s="12">
        <f t="shared" si="19"/>
        <v>82.460629921259851</v>
      </c>
      <c r="H401" s="11">
        <f t="shared" si="20"/>
        <v>8246.0629921259842</v>
      </c>
      <c r="I401" s="12"/>
      <c r="J401" s="11">
        <v>15107</v>
      </c>
      <c r="K401" s="12">
        <v>74.345472440944889</v>
      </c>
    </row>
    <row r="402" spans="1:11" ht="13" x14ac:dyDescent="0.3">
      <c r="A402" s="10" t="s">
        <v>901</v>
      </c>
      <c r="B402" s="10" t="s">
        <v>902</v>
      </c>
      <c r="C402" s="10" t="s">
        <v>47</v>
      </c>
      <c r="D402" s="23">
        <f>'Ward staging'!K402</f>
        <v>15625</v>
      </c>
      <c r="E402" s="22">
        <v>147.30000000000001</v>
      </c>
      <c r="F402" s="12">
        <f t="shared" si="18"/>
        <v>1.4730000000000001</v>
      </c>
      <c r="G402" s="12">
        <f t="shared" si="19"/>
        <v>106.07603530210454</v>
      </c>
      <c r="H402" s="11">
        <f t="shared" si="20"/>
        <v>10607.603530210454</v>
      </c>
      <c r="I402" s="12"/>
      <c r="J402" s="11">
        <v>14763</v>
      </c>
      <c r="K402" s="12">
        <v>100.22403258655804</v>
      </c>
    </row>
    <row r="403" spans="1:11" ht="13" x14ac:dyDescent="0.3">
      <c r="A403" s="10" t="s">
        <v>903</v>
      </c>
      <c r="B403" s="10" t="s">
        <v>904</v>
      </c>
      <c r="C403" s="10" t="s">
        <v>47</v>
      </c>
      <c r="D403" s="23">
        <f>'Ward staging'!K403</f>
        <v>19897</v>
      </c>
      <c r="E403" s="22">
        <v>105.9</v>
      </c>
      <c r="F403" s="12">
        <f t="shared" si="18"/>
        <v>1.0590000000000002</v>
      </c>
      <c r="G403" s="12">
        <f t="shared" si="19"/>
        <v>187.8847969782814</v>
      </c>
      <c r="H403" s="11">
        <f t="shared" si="20"/>
        <v>18788.479697828137</v>
      </c>
      <c r="I403" s="12"/>
      <c r="J403" s="11">
        <v>17242.999999999996</v>
      </c>
      <c r="K403" s="12">
        <v>162.82341831916898</v>
      </c>
    </row>
    <row r="404" spans="1:11" ht="13" x14ac:dyDescent="0.3">
      <c r="A404" s="10" t="s">
        <v>905</v>
      </c>
      <c r="B404" s="10" t="s">
        <v>906</v>
      </c>
      <c r="C404" s="10" t="s">
        <v>47</v>
      </c>
      <c r="D404" s="23">
        <f>'Ward staging'!K404</f>
        <v>19073</v>
      </c>
      <c r="E404" s="22">
        <v>127.5</v>
      </c>
      <c r="F404" s="12">
        <f t="shared" si="18"/>
        <v>1.2749999999999999</v>
      </c>
      <c r="G404" s="12">
        <f t="shared" si="19"/>
        <v>149.5921568627451</v>
      </c>
      <c r="H404" s="11">
        <f t="shared" si="20"/>
        <v>14959.215686274511</v>
      </c>
      <c r="I404" s="12"/>
      <c r="J404" s="11">
        <v>15106</v>
      </c>
      <c r="K404" s="12">
        <v>118.47843137254903</v>
      </c>
    </row>
    <row r="405" spans="1:11" ht="13" x14ac:dyDescent="0.3">
      <c r="A405" s="10" t="s">
        <v>907</v>
      </c>
      <c r="B405" s="10" t="s">
        <v>908</v>
      </c>
      <c r="C405" s="10" t="s">
        <v>47</v>
      </c>
      <c r="D405" s="23">
        <f>'Ward staging'!K405</f>
        <v>17106</v>
      </c>
      <c r="E405" s="22">
        <v>116.2</v>
      </c>
      <c r="F405" s="12">
        <f t="shared" si="18"/>
        <v>1.1619999999999999</v>
      </c>
      <c r="G405" s="12">
        <f t="shared" si="19"/>
        <v>147.21170395869191</v>
      </c>
      <c r="H405" s="11">
        <f t="shared" si="20"/>
        <v>14721.170395869192</v>
      </c>
      <c r="I405" s="12"/>
      <c r="J405" s="11">
        <v>14262</v>
      </c>
      <c r="K405" s="12">
        <v>122.73666092943201</v>
      </c>
    </row>
    <row r="406" spans="1:11" ht="13" x14ac:dyDescent="0.3">
      <c r="A406" s="10" t="s">
        <v>909</v>
      </c>
      <c r="B406" s="10" t="s">
        <v>1354</v>
      </c>
      <c r="C406" s="10" t="s">
        <v>47</v>
      </c>
      <c r="D406" s="23">
        <f>'Ward staging'!K406</f>
        <v>16499</v>
      </c>
      <c r="E406" s="22">
        <v>144.9</v>
      </c>
      <c r="F406" s="12">
        <f t="shared" si="18"/>
        <v>1.4490000000000001</v>
      </c>
      <c r="G406" s="12">
        <f t="shared" si="19"/>
        <v>113.8647342995169</v>
      </c>
      <c r="H406" s="11">
        <f t="shared" si="20"/>
        <v>11386.473429951689</v>
      </c>
      <c r="I406" s="12"/>
      <c r="J406" s="11">
        <v>14550</v>
      </c>
      <c r="K406" s="12">
        <v>100.41407867494824</v>
      </c>
    </row>
    <row r="407" spans="1:11" ht="13" x14ac:dyDescent="0.3">
      <c r="A407" s="10" t="s">
        <v>911</v>
      </c>
      <c r="B407" s="10" t="s">
        <v>912</v>
      </c>
      <c r="C407" s="10" t="s">
        <v>47</v>
      </c>
      <c r="D407" s="23">
        <f>'Ward staging'!K407</f>
        <v>16027</v>
      </c>
      <c r="E407" s="22">
        <v>86.9</v>
      </c>
      <c r="F407" s="12">
        <f t="shared" si="18"/>
        <v>0.86900000000000011</v>
      </c>
      <c r="G407" s="12">
        <f t="shared" si="19"/>
        <v>184.43037974683543</v>
      </c>
      <c r="H407" s="11">
        <f t="shared" si="20"/>
        <v>18443.037974683542</v>
      </c>
      <c r="I407" s="12"/>
      <c r="J407" s="11">
        <v>14777</v>
      </c>
      <c r="K407" s="12">
        <v>170.04602991944762</v>
      </c>
    </row>
    <row r="408" spans="1:11" ht="13" x14ac:dyDescent="0.3">
      <c r="A408" s="10" t="s">
        <v>913</v>
      </c>
      <c r="B408" s="10" t="s">
        <v>914</v>
      </c>
      <c r="C408" s="10" t="s">
        <v>47</v>
      </c>
      <c r="D408" s="23">
        <f>'Ward staging'!K408</f>
        <v>16289</v>
      </c>
      <c r="E408" s="22">
        <v>127.3</v>
      </c>
      <c r="F408" s="12">
        <f t="shared" si="18"/>
        <v>1.2729999999999999</v>
      </c>
      <c r="G408" s="12">
        <f t="shared" si="19"/>
        <v>127.95758051846033</v>
      </c>
      <c r="H408" s="11">
        <f t="shared" si="20"/>
        <v>12795.758051846035</v>
      </c>
      <c r="I408" s="12"/>
      <c r="J408" s="11">
        <v>14263</v>
      </c>
      <c r="K408" s="12">
        <v>112.04241948153967</v>
      </c>
    </row>
    <row r="409" spans="1:11" ht="13" x14ac:dyDescent="0.3">
      <c r="A409" s="10" t="s">
        <v>915</v>
      </c>
      <c r="B409" s="10" t="s">
        <v>916</v>
      </c>
      <c r="C409" s="10" t="s">
        <v>47</v>
      </c>
      <c r="D409" s="23">
        <f>'Ward staging'!K409</f>
        <v>14900</v>
      </c>
      <c r="E409" s="22">
        <v>169.8</v>
      </c>
      <c r="F409" s="12">
        <f t="shared" si="18"/>
        <v>1.6980000000000002</v>
      </c>
      <c r="G409" s="12">
        <f t="shared" si="19"/>
        <v>87.750294464075381</v>
      </c>
      <c r="H409" s="11">
        <f t="shared" si="20"/>
        <v>8775.0294464075378</v>
      </c>
      <c r="I409" s="12"/>
      <c r="J409" s="11">
        <v>14336</v>
      </c>
      <c r="K409" s="12">
        <v>84.42873969375735</v>
      </c>
    </row>
    <row r="410" spans="1:11" ht="13" x14ac:dyDescent="0.3">
      <c r="A410" s="10" t="s">
        <v>917</v>
      </c>
      <c r="B410" s="10" t="s">
        <v>918</v>
      </c>
      <c r="C410" s="10" t="s">
        <v>47</v>
      </c>
      <c r="D410" s="23">
        <f>'Ward staging'!K410</f>
        <v>17254</v>
      </c>
      <c r="E410" s="22">
        <v>145.1</v>
      </c>
      <c r="F410" s="12">
        <f t="shared" si="18"/>
        <v>1.4509999999999998</v>
      </c>
      <c r="G410" s="12">
        <f t="shared" si="19"/>
        <v>118.91109579600275</v>
      </c>
      <c r="H410" s="11">
        <f t="shared" si="20"/>
        <v>11891.109579600277</v>
      </c>
      <c r="I410" s="12"/>
      <c r="J410" s="11">
        <v>14906</v>
      </c>
      <c r="K410" s="12">
        <v>102.72915230875259</v>
      </c>
    </row>
    <row r="411" spans="1:11" ht="13" x14ac:dyDescent="0.3">
      <c r="A411" s="10" t="s">
        <v>919</v>
      </c>
      <c r="B411" s="10" t="s">
        <v>920</v>
      </c>
      <c r="C411" s="10" t="s">
        <v>47</v>
      </c>
      <c r="D411" s="23">
        <f>'Ward staging'!K411</f>
        <v>15157</v>
      </c>
      <c r="E411" s="22">
        <v>108.3</v>
      </c>
      <c r="F411" s="12">
        <f t="shared" si="18"/>
        <v>1.083</v>
      </c>
      <c r="G411" s="12">
        <f t="shared" si="19"/>
        <v>139.95383194829179</v>
      </c>
      <c r="H411" s="11">
        <f t="shared" si="20"/>
        <v>13995.383194829179</v>
      </c>
      <c r="I411" s="12"/>
      <c r="J411" s="11">
        <v>12526</v>
      </c>
      <c r="K411" s="12">
        <v>115.66020313942752</v>
      </c>
    </row>
    <row r="412" spans="1:11" ht="13" x14ac:dyDescent="0.3">
      <c r="A412" s="10" t="s">
        <v>921</v>
      </c>
      <c r="B412" s="10" t="s">
        <v>922</v>
      </c>
      <c r="C412" s="10" t="s">
        <v>47</v>
      </c>
      <c r="D412" s="23">
        <f>'Ward staging'!K412</f>
        <v>14626</v>
      </c>
      <c r="E412" s="22">
        <v>151.5</v>
      </c>
      <c r="F412" s="12">
        <f t="shared" si="18"/>
        <v>1.5149999999999999</v>
      </c>
      <c r="G412" s="12">
        <f t="shared" si="19"/>
        <v>96.541254125412536</v>
      </c>
      <c r="H412" s="11">
        <f t="shared" si="20"/>
        <v>9654.1254125412543</v>
      </c>
      <c r="I412" s="12"/>
      <c r="J412" s="11">
        <v>13641</v>
      </c>
      <c r="K412" s="12">
        <v>90.039603960396036</v>
      </c>
    </row>
    <row r="413" spans="1:11" ht="13" x14ac:dyDescent="0.3">
      <c r="A413" s="10" t="s">
        <v>923</v>
      </c>
      <c r="B413" s="10" t="s">
        <v>924</v>
      </c>
      <c r="C413" s="10" t="s">
        <v>47</v>
      </c>
      <c r="D413" s="23">
        <f>'Ward staging'!K413</f>
        <v>16366</v>
      </c>
      <c r="E413" s="22">
        <v>102.9</v>
      </c>
      <c r="F413" s="12">
        <f t="shared" si="18"/>
        <v>1.0290000000000001</v>
      </c>
      <c r="G413" s="12">
        <f t="shared" si="19"/>
        <v>159.04761904761904</v>
      </c>
      <c r="H413" s="11">
        <f t="shared" si="20"/>
        <v>15904.761904761903</v>
      </c>
      <c r="I413" s="12"/>
      <c r="J413" s="11">
        <v>15771</v>
      </c>
      <c r="K413" s="12">
        <v>153.26530612244898</v>
      </c>
    </row>
    <row r="414" spans="1:11" ht="13" x14ac:dyDescent="0.3">
      <c r="A414" s="10" t="s">
        <v>925</v>
      </c>
      <c r="B414" s="10" t="s">
        <v>926</v>
      </c>
      <c r="C414" s="10" t="s">
        <v>47</v>
      </c>
      <c r="D414" s="23">
        <f>'Ward staging'!K414</f>
        <v>17126</v>
      </c>
      <c r="E414" s="22">
        <v>112.9</v>
      </c>
      <c r="F414" s="12">
        <f t="shared" si="18"/>
        <v>1.129</v>
      </c>
      <c r="G414" s="12">
        <f t="shared" si="19"/>
        <v>151.6917626217892</v>
      </c>
      <c r="H414" s="11">
        <f t="shared" si="20"/>
        <v>15169.176262178918</v>
      </c>
      <c r="I414" s="12"/>
      <c r="J414" s="11">
        <v>14143</v>
      </c>
      <c r="K414" s="12">
        <v>125.27015057573072</v>
      </c>
    </row>
    <row r="415" spans="1:11" ht="13" x14ac:dyDescent="0.3">
      <c r="A415" s="10" t="s">
        <v>927</v>
      </c>
      <c r="B415" s="10" t="s">
        <v>928</v>
      </c>
      <c r="C415" s="10" t="s">
        <v>49</v>
      </c>
      <c r="D415" s="23">
        <f>'Ward staging'!K415</f>
        <v>16271</v>
      </c>
      <c r="E415" s="22">
        <v>308.5</v>
      </c>
      <c r="F415" s="12">
        <f t="shared" si="18"/>
        <v>3.085</v>
      </c>
      <c r="G415" s="12">
        <f t="shared" si="19"/>
        <v>52.742301458670987</v>
      </c>
      <c r="H415" s="11">
        <f t="shared" si="20"/>
        <v>5274.2301458670991</v>
      </c>
      <c r="I415" s="12"/>
      <c r="J415" s="11">
        <v>14775</v>
      </c>
      <c r="K415" s="12">
        <v>47.893030794165313</v>
      </c>
    </row>
    <row r="416" spans="1:11" ht="13" x14ac:dyDescent="0.3">
      <c r="A416" s="10" t="s">
        <v>929</v>
      </c>
      <c r="B416" s="10" t="s">
        <v>930</v>
      </c>
      <c r="C416" s="10" t="s">
        <v>49</v>
      </c>
      <c r="D416" s="23">
        <f>'Ward staging'!K416</f>
        <v>15756</v>
      </c>
      <c r="E416" s="22">
        <v>231.3</v>
      </c>
      <c r="F416" s="12">
        <f t="shared" si="18"/>
        <v>2.3130000000000002</v>
      </c>
      <c r="G416" s="12">
        <f t="shared" si="19"/>
        <v>68.119325551232166</v>
      </c>
      <c r="H416" s="11">
        <f t="shared" si="20"/>
        <v>6811.9325551232159</v>
      </c>
      <c r="I416" s="12"/>
      <c r="J416" s="11">
        <v>14039</v>
      </c>
      <c r="K416" s="12">
        <v>60.696065715520966</v>
      </c>
    </row>
    <row r="417" spans="1:11" ht="13" x14ac:dyDescent="0.3">
      <c r="A417" s="10" t="s">
        <v>931</v>
      </c>
      <c r="B417" s="10" t="s">
        <v>932</v>
      </c>
      <c r="C417" s="10" t="s">
        <v>49</v>
      </c>
      <c r="D417" s="23">
        <f>'Ward staging'!K417</f>
        <v>19266</v>
      </c>
      <c r="E417" s="22">
        <v>168.6</v>
      </c>
      <c r="F417" s="12">
        <f t="shared" si="18"/>
        <v>1.6859999999999999</v>
      </c>
      <c r="G417" s="12">
        <f t="shared" si="19"/>
        <v>114.27046263345196</v>
      </c>
      <c r="H417" s="11">
        <f t="shared" si="20"/>
        <v>11427.046263345195</v>
      </c>
      <c r="I417" s="12"/>
      <c r="J417" s="11">
        <v>17156</v>
      </c>
      <c r="K417" s="12">
        <v>101.75563463819692</v>
      </c>
    </row>
    <row r="418" spans="1:11" ht="13" x14ac:dyDescent="0.3">
      <c r="A418" s="10" t="s">
        <v>933</v>
      </c>
      <c r="B418" s="10" t="s">
        <v>934</v>
      </c>
      <c r="C418" s="10" t="s">
        <v>49</v>
      </c>
      <c r="D418" s="23">
        <f>'Ward staging'!K418</f>
        <v>15805</v>
      </c>
      <c r="E418" s="22">
        <v>186.8</v>
      </c>
      <c r="F418" s="12">
        <f t="shared" si="18"/>
        <v>1.8680000000000001</v>
      </c>
      <c r="G418" s="12">
        <f t="shared" si="19"/>
        <v>84.609207708779437</v>
      </c>
      <c r="H418" s="11">
        <f t="shared" si="20"/>
        <v>8460.9207708779431</v>
      </c>
      <c r="I418" s="12"/>
      <c r="J418" s="11">
        <v>15214</v>
      </c>
      <c r="K418" s="12">
        <v>81.445396145610275</v>
      </c>
    </row>
    <row r="419" spans="1:11" ht="13" x14ac:dyDescent="0.3">
      <c r="A419" s="10" t="s">
        <v>935</v>
      </c>
      <c r="B419" s="10" t="s">
        <v>936</v>
      </c>
      <c r="C419" s="10" t="s">
        <v>49</v>
      </c>
      <c r="D419" s="23">
        <f>'Ward staging'!K419</f>
        <v>15926</v>
      </c>
      <c r="E419" s="22">
        <v>172.1</v>
      </c>
      <c r="F419" s="12">
        <f t="shared" si="18"/>
        <v>1.7209999999999999</v>
      </c>
      <c r="G419" s="12">
        <f t="shared" si="19"/>
        <v>92.539221382916907</v>
      </c>
      <c r="H419" s="11">
        <f t="shared" si="20"/>
        <v>9253.9221382916912</v>
      </c>
      <c r="I419" s="12"/>
      <c r="J419" s="11">
        <v>14937</v>
      </c>
      <c r="K419" s="12">
        <v>86.792562463683907</v>
      </c>
    </row>
    <row r="420" spans="1:11" ht="13" x14ac:dyDescent="0.3">
      <c r="A420" s="10" t="s">
        <v>937</v>
      </c>
      <c r="B420" s="10" t="s">
        <v>938</v>
      </c>
      <c r="C420" s="10" t="s">
        <v>49</v>
      </c>
      <c r="D420" s="23">
        <f>'Ward staging'!K420</f>
        <v>15596</v>
      </c>
      <c r="E420" s="22">
        <v>238.9</v>
      </c>
      <c r="F420" s="12">
        <f t="shared" si="18"/>
        <v>2.3890000000000002</v>
      </c>
      <c r="G420" s="12">
        <f t="shared" si="19"/>
        <v>65.282544997907067</v>
      </c>
      <c r="H420" s="11">
        <f t="shared" si="20"/>
        <v>6528.2544997907071</v>
      </c>
      <c r="I420" s="12"/>
      <c r="J420" s="11">
        <v>14567</v>
      </c>
      <c r="K420" s="12">
        <v>60.975303474257011</v>
      </c>
    </row>
    <row r="421" spans="1:11" ht="13" x14ac:dyDescent="0.3">
      <c r="A421" s="10" t="s">
        <v>939</v>
      </c>
      <c r="B421" s="10" t="s">
        <v>940</v>
      </c>
      <c r="C421" s="10" t="s">
        <v>49</v>
      </c>
      <c r="D421" s="23">
        <f>'Ward staging'!K421</f>
        <v>25271</v>
      </c>
      <c r="E421" s="22">
        <v>177.4</v>
      </c>
      <c r="F421" s="12">
        <f t="shared" si="18"/>
        <v>1.774</v>
      </c>
      <c r="G421" s="12">
        <f t="shared" si="19"/>
        <v>142.4520856820744</v>
      </c>
      <c r="H421" s="11">
        <f t="shared" si="20"/>
        <v>14245.208568207441</v>
      </c>
      <c r="I421" s="12"/>
      <c r="J421" s="11">
        <v>16603</v>
      </c>
      <c r="K421" s="12">
        <v>93.590755355129644</v>
      </c>
    </row>
    <row r="422" spans="1:11" ht="13" x14ac:dyDescent="0.3">
      <c r="A422" s="10" t="s">
        <v>941</v>
      </c>
      <c r="B422" s="10" t="s">
        <v>942</v>
      </c>
      <c r="C422" s="10" t="s">
        <v>49</v>
      </c>
      <c r="D422" s="23">
        <f>'Ward staging'!K422</f>
        <v>17077</v>
      </c>
      <c r="E422" s="22">
        <v>182.8</v>
      </c>
      <c r="F422" s="12">
        <f t="shared" si="18"/>
        <v>1.8280000000000001</v>
      </c>
      <c r="G422" s="12">
        <f t="shared" si="19"/>
        <v>93.419037199124716</v>
      </c>
      <c r="H422" s="11">
        <f t="shared" si="20"/>
        <v>9341.9037199124723</v>
      </c>
      <c r="I422" s="12"/>
      <c r="J422" s="11">
        <v>14854</v>
      </c>
      <c r="K422" s="12">
        <v>81.258205689277901</v>
      </c>
    </row>
    <row r="423" spans="1:11" ht="13" x14ac:dyDescent="0.3">
      <c r="A423" s="10" t="s">
        <v>943</v>
      </c>
      <c r="B423" s="10" t="s">
        <v>944</v>
      </c>
      <c r="C423" s="10" t="s">
        <v>49</v>
      </c>
      <c r="D423" s="23">
        <f>'Ward staging'!K423</f>
        <v>15627</v>
      </c>
      <c r="E423" s="22">
        <v>239.2</v>
      </c>
      <c r="F423" s="12">
        <f t="shared" si="18"/>
        <v>2.3919999999999999</v>
      </c>
      <c r="G423" s="12">
        <f t="shared" si="19"/>
        <v>65.330267558528433</v>
      </c>
      <c r="H423" s="11">
        <f t="shared" si="20"/>
        <v>6533.0267558528431</v>
      </c>
      <c r="I423" s="12"/>
      <c r="J423" s="11">
        <v>14647.999999999998</v>
      </c>
      <c r="K423" s="12">
        <v>61.237458193979926</v>
      </c>
    </row>
    <row r="424" spans="1:11" ht="13" x14ac:dyDescent="0.3">
      <c r="A424" s="10" t="s">
        <v>945</v>
      </c>
      <c r="B424" s="10" t="s">
        <v>946</v>
      </c>
      <c r="C424" s="10" t="s">
        <v>49</v>
      </c>
      <c r="D424" s="23">
        <f>'Ward staging'!K424</f>
        <v>15411</v>
      </c>
      <c r="E424" s="22">
        <v>160.9</v>
      </c>
      <c r="F424" s="12">
        <f t="shared" si="18"/>
        <v>1.609</v>
      </c>
      <c r="G424" s="12">
        <f t="shared" si="19"/>
        <v>95.7799875699192</v>
      </c>
      <c r="H424" s="11">
        <f t="shared" si="20"/>
        <v>9577.9987569919213</v>
      </c>
      <c r="I424" s="12"/>
      <c r="J424" s="11">
        <v>14515</v>
      </c>
      <c r="K424" s="12">
        <v>90.211311373523927</v>
      </c>
    </row>
    <row r="425" spans="1:11" ht="13" x14ac:dyDescent="0.3">
      <c r="A425" s="10" t="s">
        <v>947</v>
      </c>
      <c r="B425" s="10" t="s">
        <v>948</v>
      </c>
      <c r="C425" s="10" t="s">
        <v>49</v>
      </c>
      <c r="D425" s="23">
        <f>'Ward staging'!K425</f>
        <v>16359</v>
      </c>
      <c r="E425" s="22">
        <v>180.9</v>
      </c>
      <c r="F425" s="12">
        <f t="shared" si="18"/>
        <v>1.8090000000000002</v>
      </c>
      <c r="G425" s="12">
        <f t="shared" si="19"/>
        <v>90.431177446102822</v>
      </c>
      <c r="H425" s="11">
        <f t="shared" si="20"/>
        <v>9043.1177446102811</v>
      </c>
      <c r="I425" s="12"/>
      <c r="J425" s="11">
        <v>14573</v>
      </c>
      <c r="K425" s="12">
        <v>80.558319513543395</v>
      </c>
    </row>
    <row r="426" spans="1:11" ht="13" x14ac:dyDescent="0.3">
      <c r="A426" s="10" t="s">
        <v>949</v>
      </c>
      <c r="B426" s="10" t="s">
        <v>950</v>
      </c>
      <c r="C426" s="10" t="s">
        <v>49</v>
      </c>
      <c r="D426" s="23">
        <f>'Ward staging'!K426</f>
        <v>25919</v>
      </c>
      <c r="E426" s="22">
        <v>205.6</v>
      </c>
      <c r="F426" s="12">
        <f t="shared" si="18"/>
        <v>2.056</v>
      </c>
      <c r="G426" s="12">
        <f t="shared" si="19"/>
        <v>126.06517509727627</v>
      </c>
      <c r="H426" s="11">
        <f t="shared" si="20"/>
        <v>12606.517509727626</v>
      </c>
      <c r="I426" s="12"/>
      <c r="J426" s="11">
        <v>17446.000000000004</v>
      </c>
      <c r="K426" s="12">
        <v>84.854085603112864</v>
      </c>
    </row>
    <row r="427" spans="1:11" ht="13" x14ac:dyDescent="0.3">
      <c r="A427" s="10" t="s">
        <v>951</v>
      </c>
      <c r="B427" s="10" t="s">
        <v>952</v>
      </c>
      <c r="C427" s="10" t="s">
        <v>49</v>
      </c>
      <c r="D427" s="23">
        <f>'Ward staging'!K427</f>
        <v>20665</v>
      </c>
      <c r="E427" s="22">
        <v>181.7</v>
      </c>
      <c r="F427" s="12">
        <f t="shared" si="18"/>
        <v>1.8169999999999999</v>
      </c>
      <c r="G427" s="12">
        <f t="shared" si="19"/>
        <v>113.73142542652725</v>
      </c>
      <c r="H427" s="11">
        <f t="shared" si="20"/>
        <v>11373.142542652724</v>
      </c>
      <c r="I427" s="12"/>
      <c r="J427" s="11">
        <v>15756</v>
      </c>
      <c r="K427" s="12">
        <v>86.714364336818932</v>
      </c>
    </row>
    <row r="428" spans="1:11" ht="13" x14ac:dyDescent="0.3">
      <c r="A428" s="10" t="s">
        <v>953</v>
      </c>
      <c r="B428" s="10" t="s">
        <v>954</v>
      </c>
      <c r="C428" s="10" t="s">
        <v>49</v>
      </c>
      <c r="D428" s="23">
        <f>'Ward staging'!K428</f>
        <v>16767</v>
      </c>
      <c r="E428" s="22">
        <v>168.4</v>
      </c>
      <c r="F428" s="12">
        <f t="shared" si="18"/>
        <v>1.6840000000000002</v>
      </c>
      <c r="G428" s="12">
        <f t="shared" si="19"/>
        <v>99.566508313539188</v>
      </c>
      <c r="H428" s="11">
        <f t="shared" si="20"/>
        <v>9956.650831353918</v>
      </c>
      <c r="I428" s="12"/>
      <c r="J428" s="11">
        <v>15618</v>
      </c>
      <c r="K428" s="12">
        <v>92.743467933491686</v>
      </c>
    </row>
    <row r="429" spans="1:11" ht="13" x14ac:dyDescent="0.3">
      <c r="A429" s="10" t="s">
        <v>955</v>
      </c>
      <c r="B429" s="10" t="s">
        <v>956</v>
      </c>
      <c r="C429" s="10" t="s">
        <v>49</v>
      </c>
      <c r="D429" s="23">
        <f>'Ward staging'!K429</f>
        <v>18100</v>
      </c>
      <c r="E429" s="22">
        <v>178.1</v>
      </c>
      <c r="F429" s="12">
        <f t="shared" si="18"/>
        <v>1.7809999999999999</v>
      </c>
      <c r="G429" s="12">
        <f t="shared" si="19"/>
        <v>101.62829870859068</v>
      </c>
      <c r="H429" s="11">
        <f t="shared" si="20"/>
        <v>10162.829870859068</v>
      </c>
      <c r="I429" s="12"/>
      <c r="J429" s="11">
        <v>14916</v>
      </c>
      <c r="K429" s="12">
        <v>83.750701852891638</v>
      </c>
    </row>
    <row r="430" spans="1:11" ht="13" x14ac:dyDescent="0.3">
      <c r="A430" s="10" t="s">
        <v>957</v>
      </c>
      <c r="B430" s="10" t="s">
        <v>958</v>
      </c>
      <c r="C430" s="10" t="s">
        <v>49</v>
      </c>
      <c r="D430" s="23">
        <f>'Ward staging'!K430</f>
        <v>16901</v>
      </c>
      <c r="E430" s="22">
        <v>174.5</v>
      </c>
      <c r="F430" s="12">
        <f t="shared" si="18"/>
        <v>1.7450000000000001</v>
      </c>
      <c r="G430" s="12">
        <f t="shared" si="19"/>
        <v>96.853868194842406</v>
      </c>
      <c r="H430" s="11">
        <f t="shared" si="20"/>
        <v>9685.3868194842398</v>
      </c>
      <c r="I430" s="12"/>
      <c r="J430" s="11">
        <v>15605</v>
      </c>
      <c r="K430" s="12">
        <v>89.42693409742121</v>
      </c>
    </row>
    <row r="431" spans="1:11" ht="13" x14ac:dyDescent="0.3">
      <c r="A431" s="10" t="s">
        <v>959</v>
      </c>
      <c r="B431" s="10" t="s">
        <v>960</v>
      </c>
      <c r="C431" s="10" t="s">
        <v>49</v>
      </c>
      <c r="D431" s="23">
        <f>'Ward staging'!K431</f>
        <v>18202</v>
      </c>
      <c r="E431" s="22">
        <v>154.4</v>
      </c>
      <c r="F431" s="12">
        <f t="shared" si="18"/>
        <v>1.544</v>
      </c>
      <c r="G431" s="12">
        <f t="shared" si="19"/>
        <v>117.88860103626942</v>
      </c>
      <c r="H431" s="11">
        <f t="shared" si="20"/>
        <v>11788.860103626943</v>
      </c>
      <c r="I431" s="12"/>
      <c r="J431" s="11">
        <v>16414</v>
      </c>
      <c r="K431" s="12">
        <v>106.30829015544042</v>
      </c>
    </row>
    <row r="432" spans="1:11" ht="13" x14ac:dyDescent="0.3">
      <c r="A432" s="10" t="s">
        <v>961</v>
      </c>
      <c r="B432" s="10" t="s">
        <v>962</v>
      </c>
      <c r="C432" s="10" t="s">
        <v>49</v>
      </c>
      <c r="D432" s="23">
        <f>'Ward staging'!K432</f>
        <v>15655</v>
      </c>
      <c r="E432" s="22">
        <v>222.4</v>
      </c>
      <c r="F432" s="12">
        <f t="shared" si="18"/>
        <v>2.2240000000000002</v>
      </c>
      <c r="G432" s="12">
        <f t="shared" si="19"/>
        <v>70.391187050359704</v>
      </c>
      <c r="H432" s="11">
        <f t="shared" si="20"/>
        <v>7039.1187050359704</v>
      </c>
      <c r="I432" s="12"/>
      <c r="J432" s="11">
        <v>14249</v>
      </c>
      <c r="K432" s="12">
        <v>64.069244604316552</v>
      </c>
    </row>
    <row r="433" spans="1:11" ht="13" x14ac:dyDescent="0.3">
      <c r="A433" s="10" t="s">
        <v>963</v>
      </c>
      <c r="B433" s="10" t="s">
        <v>116</v>
      </c>
      <c r="C433" s="10" t="s">
        <v>51</v>
      </c>
      <c r="D433" s="23">
        <f>'Ward staging'!K433</f>
        <v>11000</v>
      </c>
      <c r="E433" s="22">
        <v>139.30000000000001</v>
      </c>
      <c r="F433" s="12">
        <f t="shared" si="18"/>
        <v>1.393</v>
      </c>
      <c r="G433" s="12">
        <f t="shared" si="19"/>
        <v>78.96625987078248</v>
      </c>
      <c r="H433" s="11">
        <f t="shared" si="20"/>
        <v>7896.6259870782487</v>
      </c>
      <c r="I433" s="12"/>
      <c r="J433" s="11">
        <v>10323</v>
      </c>
      <c r="K433" s="12">
        <v>74.106245513280683</v>
      </c>
    </row>
    <row r="434" spans="1:11" ht="13" x14ac:dyDescent="0.3">
      <c r="A434" s="10" t="s">
        <v>964</v>
      </c>
      <c r="B434" s="10" t="s">
        <v>965</v>
      </c>
      <c r="C434" s="10" t="s">
        <v>51</v>
      </c>
      <c r="D434" s="23">
        <f>'Ward staging'!K434</f>
        <v>9805</v>
      </c>
      <c r="E434" s="22">
        <v>222.4</v>
      </c>
      <c r="F434" s="12">
        <f t="shared" si="18"/>
        <v>2.2240000000000002</v>
      </c>
      <c r="G434" s="12">
        <f t="shared" si="19"/>
        <v>44.08723021582734</v>
      </c>
      <c r="H434" s="11">
        <f t="shared" si="20"/>
        <v>4408.7230215827331</v>
      </c>
      <c r="I434" s="12"/>
      <c r="J434" s="11">
        <v>9249</v>
      </c>
      <c r="K434" s="12">
        <v>41.58723021582734</v>
      </c>
    </row>
    <row r="435" spans="1:11" ht="13" x14ac:dyDescent="0.3">
      <c r="A435" s="10" t="s">
        <v>966</v>
      </c>
      <c r="B435" s="10" t="s">
        <v>967</v>
      </c>
      <c r="C435" s="10" t="s">
        <v>51</v>
      </c>
      <c r="D435" s="23">
        <f>'Ward staging'!K435</f>
        <v>11610</v>
      </c>
      <c r="E435" s="22">
        <v>111.1</v>
      </c>
      <c r="F435" s="12">
        <f t="shared" si="18"/>
        <v>1.111</v>
      </c>
      <c r="G435" s="12">
        <f t="shared" si="19"/>
        <v>104.50045004500451</v>
      </c>
      <c r="H435" s="11">
        <f t="shared" si="20"/>
        <v>10450.045004500451</v>
      </c>
      <c r="I435" s="12"/>
      <c r="J435" s="11">
        <v>10712</v>
      </c>
      <c r="K435" s="12">
        <v>96.417641764176423</v>
      </c>
    </row>
    <row r="436" spans="1:11" ht="13" x14ac:dyDescent="0.3">
      <c r="A436" s="10" t="s">
        <v>968</v>
      </c>
      <c r="B436" s="10" t="s">
        <v>969</v>
      </c>
      <c r="C436" s="10" t="s">
        <v>51</v>
      </c>
      <c r="D436" s="23">
        <f>'Ward staging'!K436</f>
        <v>12431</v>
      </c>
      <c r="E436" s="22">
        <v>299.7</v>
      </c>
      <c r="F436" s="12">
        <f t="shared" si="18"/>
        <v>2.9969999999999999</v>
      </c>
      <c r="G436" s="12">
        <f t="shared" si="19"/>
        <v>41.478144811478145</v>
      </c>
      <c r="H436" s="11">
        <f t="shared" si="20"/>
        <v>4147.8144811478151</v>
      </c>
      <c r="I436" s="12"/>
      <c r="J436" s="11">
        <v>11474</v>
      </c>
      <c r="K436" s="12">
        <v>38.28495161828495</v>
      </c>
    </row>
    <row r="437" spans="1:11" ht="13" x14ac:dyDescent="0.3">
      <c r="A437" s="10" t="s">
        <v>970</v>
      </c>
      <c r="B437" s="10" t="s">
        <v>971</v>
      </c>
      <c r="C437" s="10" t="s">
        <v>51</v>
      </c>
      <c r="D437" s="23">
        <f>'Ward staging'!K437</f>
        <v>10040</v>
      </c>
      <c r="E437" s="22">
        <v>115.1</v>
      </c>
      <c r="F437" s="12">
        <f t="shared" si="18"/>
        <v>1.151</v>
      </c>
      <c r="G437" s="12">
        <f t="shared" si="19"/>
        <v>87.228496959165952</v>
      </c>
      <c r="H437" s="11">
        <f t="shared" si="20"/>
        <v>8722.8496959165932</v>
      </c>
      <c r="I437" s="12"/>
      <c r="J437" s="11">
        <v>9275</v>
      </c>
      <c r="K437" s="12">
        <v>80.582102519548229</v>
      </c>
    </row>
    <row r="438" spans="1:11" ht="13" x14ac:dyDescent="0.3">
      <c r="A438" s="10" t="s">
        <v>972</v>
      </c>
      <c r="B438" s="10" t="s">
        <v>973</v>
      </c>
      <c r="C438" s="10" t="s">
        <v>51</v>
      </c>
      <c r="D438" s="23">
        <f>'Ward staging'!K438</f>
        <v>12401</v>
      </c>
      <c r="E438" s="22">
        <v>114.3</v>
      </c>
      <c r="F438" s="12">
        <f t="shared" si="18"/>
        <v>1.143</v>
      </c>
      <c r="G438" s="12">
        <f t="shared" si="19"/>
        <v>108.49518810148732</v>
      </c>
      <c r="H438" s="11">
        <f t="shared" si="20"/>
        <v>10849.518810148731</v>
      </c>
      <c r="I438" s="12"/>
      <c r="J438" s="11">
        <v>11240.000000000002</v>
      </c>
      <c r="K438" s="12">
        <v>98.337707786526707</v>
      </c>
    </row>
    <row r="439" spans="1:11" ht="13" x14ac:dyDescent="0.3">
      <c r="A439" s="10" t="s">
        <v>974</v>
      </c>
      <c r="B439" s="10" t="s">
        <v>975</v>
      </c>
      <c r="C439" s="10" t="s">
        <v>51</v>
      </c>
      <c r="D439" s="23">
        <f>'Ward staging'!K439</f>
        <v>10222</v>
      </c>
      <c r="E439" s="22">
        <v>88.4</v>
      </c>
      <c r="F439" s="12">
        <f t="shared" si="18"/>
        <v>0.88400000000000001</v>
      </c>
      <c r="G439" s="12">
        <f t="shared" si="19"/>
        <v>115.63348416289593</v>
      </c>
      <c r="H439" s="11">
        <f t="shared" si="20"/>
        <v>11563.348416289593</v>
      </c>
      <c r="I439" s="12"/>
      <c r="J439" s="11">
        <v>9816</v>
      </c>
      <c r="K439" s="12">
        <v>111.04072398190044</v>
      </c>
    </row>
    <row r="440" spans="1:11" ht="13" x14ac:dyDescent="0.3">
      <c r="A440" s="10" t="s">
        <v>976</v>
      </c>
      <c r="B440" s="10" t="s">
        <v>977</v>
      </c>
      <c r="C440" s="10" t="s">
        <v>51</v>
      </c>
      <c r="D440" s="23">
        <f>'Ward staging'!K440</f>
        <v>9441</v>
      </c>
      <c r="E440" s="22">
        <v>118.4</v>
      </c>
      <c r="F440" s="12">
        <f t="shared" si="18"/>
        <v>1.1840000000000002</v>
      </c>
      <c r="G440" s="12">
        <f t="shared" si="19"/>
        <v>79.738175675675677</v>
      </c>
      <c r="H440" s="11">
        <f t="shared" si="20"/>
        <v>7973.8175675675666</v>
      </c>
      <c r="I440" s="12"/>
      <c r="J440" s="11">
        <v>8977</v>
      </c>
      <c r="K440" s="12">
        <v>75.819256756756758</v>
      </c>
    </row>
    <row r="441" spans="1:11" ht="13" x14ac:dyDescent="0.3">
      <c r="A441" s="10" t="s">
        <v>978</v>
      </c>
      <c r="B441" s="10" t="s">
        <v>979</v>
      </c>
      <c r="C441" s="10" t="s">
        <v>51</v>
      </c>
      <c r="D441" s="23">
        <f>'Ward staging'!K441</f>
        <v>11788</v>
      </c>
      <c r="E441" s="22">
        <v>118</v>
      </c>
      <c r="F441" s="12">
        <f t="shared" si="18"/>
        <v>1.18</v>
      </c>
      <c r="G441" s="12">
        <f t="shared" si="19"/>
        <v>99.898305084745758</v>
      </c>
      <c r="H441" s="11">
        <f t="shared" si="20"/>
        <v>9989.8305084745771</v>
      </c>
      <c r="I441" s="12"/>
      <c r="J441" s="11">
        <v>10273</v>
      </c>
      <c r="K441" s="12">
        <v>87.059322033898312</v>
      </c>
    </row>
    <row r="442" spans="1:11" ht="13" x14ac:dyDescent="0.3">
      <c r="A442" s="10" t="s">
        <v>980</v>
      </c>
      <c r="B442" s="10" t="s">
        <v>981</v>
      </c>
      <c r="C442" s="10" t="s">
        <v>51</v>
      </c>
      <c r="D442" s="23">
        <f>'Ward staging'!K442</f>
        <v>10841</v>
      </c>
      <c r="E442" s="22">
        <v>148.1</v>
      </c>
      <c r="F442" s="12">
        <f t="shared" si="18"/>
        <v>1.4809999999999999</v>
      </c>
      <c r="G442" s="12">
        <f t="shared" si="19"/>
        <v>73.200540175557066</v>
      </c>
      <c r="H442" s="11">
        <f t="shared" si="20"/>
        <v>7320.0540175557062</v>
      </c>
      <c r="I442" s="12"/>
      <c r="J442" s="11">
        <v>10024</v>
      </c>
      <c r="K442" s="12">
        <v>67.683997299122211</v>
      </c>
    </row>
    <row r="443" spans="1:11" ht="13" x14ac:dyDescent="0.3">
      <c r="A443" s="10" t="s">
        <v>982</v>
      </c>
      <c r="B443" s="10" t="s">
        <v>983</v>
      </c>
      <c r="C443" s="10" t="s">
        <v>51</v>
      </c>
      <c r="D443" s="23">
        <f>'Ward staging'!K443</f>
        <v>8946</v>
      </c>
      <c r="E443" s="22">
        <v>180.8</v>
      </c>
      <c r="F443" s="12">
        <f t="shared" si="18"/>
        <v>1.8080000000000001</v>
      </c>
      <c r="G443" s="12">
        <f t="shared" si="19"/>
        <v>49.480088495575217</v>
      </c>
      <c r="H443" s="11">
        <f t="shared" si="20"/>
        <v>4948.0088495575219</v>
      </c>
      <c r="I443" s="12"/>
      <c r="J443" s="11">
        <v>9090</v>
      </c>
      <c r="K443" s="12">
        <v>50.276548672566371</v>
      </c>
    </row>
    <row r="444" spans="1:11" ht="13" x14ac:dyDescent="0.3">
      <c r="A444" s="10" t="s">
        <v>984</v>
      </c>
      <c r="B444" s="10" t="s">
        <v>985</v>
      </c>
      <c r="C444" s="10" t="s">
        <v>51</v>
      </c>
      <c r="D444" s="23">
        <f>'Ward staging'!K444</f>
        <v>10344</v>
      </c>
      <c r="E444" s="22">
        <v>181.7</v>
      </c>
      <c r="F444" s="12">
        <f t="shared" si="18"/>
        <v>1.8169999999999999</v>
      </c>
      <c r="G444" s="12">
        <f t="shared" si="19"/>
        <v>56.929003852504131</v>
      </c>
      <c r="H444" s="11">
        <f t="shared" si="20"/>
        <v>5692.9003852504129</v>
      </c>
      <c r="I444" s="12"/>
      <c r="J444" s="11">
        <v>9485</v>
      </c>
      <c r="K444" s="12">
        <v>52.201430930104571</v>
      </c>
    </row>
    <row r="445" spans="1:11" ht="13" x14ac:dyDescent="0.3">
      <c r="A445" s="10" t="s">
        <v>986</v>
      </c>
      <c r="B445" s="10" t="s">
        <v>987</v>
      </c>
      <c r="C445" s="10" t="s">
        <v>51</v>
      </c>
      <c r="D445" s="23">
        <f>'Ward staging'!K445</f>
        <v>10745</v>
      </c>
      <c r="E445" s="22">
        <v>215.9</v>
      </c>
      <c r="F445" s="12">
        <f t="shared" si="18"/>
        <v>2.1590000000000003</v>
      </c>
      <c r="G445" s="12">
        <f t="shared" si="19"/>
        <v>49.768411301528481</v>
      </c>
      <c r="H445" s="11">
        <f t="shared" si="20"/>
        <v>4976.8411301528477</v>
      </c>
      <c r="I445" s="12"/>
      <c r="J445" s="11">
        <v>10287</v>
      </c>
      <c r="K445" s="12">
        <v>47.647058823529413</v>
      </c>
    </row>
    <row r="446" spans="1:11" ht="13" x14ac:dyDescent="0.3">
      <c r="A446" s="10" t="s">
        <v>988</v>
      </c>
      <c r="B446" s="10" t="s">
        <v>989</v>
      </c>
      <c r="C446" s="10" t="s">
        <v>51</v>
      </c>
      <c r="D446" s="23">
        <f>'Ward staging'!K446</f>
        <v>10725</v>
      </c>
      <c r="E446" s="22">
        <v>183.8</v>
      </c>
      <c r="F446" s="12">
        <f t="shared" si="18"/>
        <v>1.8380000000000001</v>
      </c>
      <c r="G446" s="12">
        <f t="shared" si="19"/>
        <v>58.351468988030462</v>
      </c>
      <c r="H446" s="11">
        <f t="shared" si="20"/>
        <v>5835.1468988030465</v>
      </c>
      <c r="I446" s="12"/>
      <c r="J446" s="11">
        <v>9968</v>
      </c>
      <c r="K446" s="12">
        <v>54.232861806311206</v>
      </c>
    </row>
    <row r="447" spans="1:11" ht="13" x14ac:dyDescent="0.3">
      <c r="A447" s="10" t="s">
        <v>990</v>
      </c>
      <c r="B447" s="10" t="s">
        <v>991</v>
      </c>
      <c r="C447" s="10" t="s">
        <v>51</v>
      </c>
      <c r="D447" s="23">
        <f>'Ward staging'!K447</f>
        <v>10321</v>
      </c>
      <c r="E447" s="22">
        <v>185.3</v>
      </c>
      <c r="F447" s="12">
        <f t="shared" si="18"/>
        <v>1.8530000000000002</v>
      </c>
      <c r="G447" s="12">
        <f t="shared" si="19"/>
        <v>55.698866702644359</v>
      </c>
      <c r="H447" s="11">
        <f t="shared" si="20"/>
        <v>5569.8866702644355</v>
      </c>
      <c r="I447" s="12"/>
      <c r="J447" s="11">
        <v>9738</v>
      </c>
      <c r="K447" s="12">
        <v>52.552617377226113</v>
      </c>
    </row>
    <row r="448" spans="1:11" ht="13" x14ac:dyDescent="0.3">
      <c r="A448" s="10" t="s">
        <v>992</v>
      </c>
      <c r="B448" s="10" t="s">
        <v>1355</v>
      </c>
      <c r="C448" s="10" t="s">
        <v>51</v>
      </c>
      <c r="D448" s="23">
        <f>'Ward staging'!K448</f>
        <v>11434</v>
      </c>
      <c r="E448" s="22">
        <v>184.2</v>
      </c>
      <c r="F448" s="12">
        <f t="shared" si="18"/>
        <v>1.8419999999999999</v>
      </c>
      <c r="G448" s="12">
        <f t="shared" si="19"/>
        <v>62.073832790445174</v>
      </c>
      <c r="H448" s="11">
        <f t="shared" si="20"/>
        <v>6207.3832790445176</v>
      </c>
      <c r="I448" s="12"/>
      <c r="J448" s="11">
        <v>10414</v>
      </c>
      <c r="K448" s="12">
        <v>56.536373507057547</v>
      </c>
    </row>
    <row r="449" spans="1:11" ht="13" x14ac:dyDescent="0.3">
      <c r="A449" s="10" t="s">
        <v>994</v>
      </c>
      <c r="B449" s="10" t="s">
        <v>995</v>
      </c>
      <c r="C449" s="10" t="s">
        <v>51</v>
      </c>
      <c r="D449" s="23">
        <f>'Ward staging'!K449</f>
        <v>10328</v>
      </c>
      <c r="E449" s="22">
        <v>107.4</v>
      </c>
      <c r="F449" s="12">
        <f t="shared" si="18"/>
        <v>1.0740000000000001</v>
      </c>
      <c r="G449" s="12">
        <f t="shared" si="19"/>
        <v>96.163873370577278</v>
      </c>
      <c r="H449" s="11">
        <f t="shared" si="20"/>
        <v>9616.3873370577276</v>
      </c>
      <c r="I449" s="12"/>
      <c r="J449" s="11">
        <v>9798</v>
      </c>
      <c r="K449" s="12">
        <v>91.229050279329599</v>
      </c>
    </row>
    <row r="450" spans="1:11" ht="13" x14ac:dyDescent="0.3">
      <c r="A450" s="10" t="s">
        <v>996</v>
      </c>
      <c r="B450" s="10" t="s">
        <v>146</v>
      </c>
      <c r="C450" s="10" t="s">
        <v>51</v>
      </c>
      <c r="D450" s="23">
        <f>'Ward staging'!K450</f>
        <v>8565</v>
      </c>
      <c r="E450" s="22">
        <v>621.79999999999995</v>
      </c>
      <c r="F450" s="12">
        <f t="shared" si="18"/>
        <v>6.218</v>
      </c>
      <c r="G450" s="12">
        <f t="shared" si="19"/>
        <v>13.774525570923128</v>
      </c>
      <c r="H450" s="11">
        <f t="shared" si="20"/>
        <v>1377.4525570923126</v>
      </c>
      <c r="I450" s="12"/>
      <c r="J450" s="11">
        <v>8491</v>
      </c>
      <c r="K450" s="12">
        <v>13.655516243165005</v>
      </c>
    </row>
    <row r="451" spans="1:11" ht="13" x14ac:dyDescent="0.3">
      <c r="A451" s="10" t="s">
        <v>997</v>
      </c>
      <c r="B451" s="10" t="s">
        <v>998</v>
      </c>
      <c r="C451" s="10" t="s">
        <v>51</v>
      </c>
      <c r="D451" s="23">
        <f>'Ward staging'!K451</f>
        <v>11022</v>
      </c>
      <c r="E451" s="22">
        <v>195.1</v>
      </c>
      <c r="F451" s="12">
        <f t="shared" ref="F451:F514" si="21">E451/100</f>
        <v>1.9509999999999998</v>
      </c>
      <c r="G451" s="12">
        <f t="shared" si="19"/>
        <v>56.494105586878526</v>
      </c>
      <c r="H451" s="11">
        <f t="shared" si="20"/>
        <v>5649.4105586878532</v>
      </c>
      <c r="I451" s="12"/>
      <c r="J451" s="11">
        <v>9862</v>
      </c>
      <c r="K451" s="12">
        <v>50.548436699128651</v>
      </c>
    </row>
    <row r="452" spans="1:11" ht="13" x14ac:dyDescent="0.3">
      <c r="A452" s="10" t="s">
        <v>999</v>
      </c>
      <c r="B452" s="10" t="s">
        <v>1000</v>
      </c>
      <c r="C452" s="10" t="s">
        <v>51</v>
      </c>
      <c r="D452" s="23">
        <f>'Ward staging'!K452</f>
        <v>12729</v>
      </c>
      <c r="E452" s="22">
        <v>230</v>
      </c>
      <c r="F452" s="12">
        <f t="shared" si="21"/>
        <v>2.2999999999999998</v>
      </c>
      <c r="G452" s="12">
        <f t="shared" ref="G452:G515" si="22">D452/E452</f>
        <v>55.343478260869567</v>
      </c>
      <c r="H452" s="11">
        <f t="shared" ref="H452:H515" si="23">D452/F452</f>
        <v>5534.347826086957</v>
      </c>
      <c r="I452" s="12"/>
      <c r="J452" s="11">
        <v>11197</v>
      </c>
      <c r="K452" s="12">
        <v>48.682608695652171</v>
      </c>
    </row>
    <row r="453" spans="1:11" ht="13" x14ac:dyDescent="0.3">
      <c r="A453" s="10" t="s">
        <v>1001</v>
      </c>
      <c r="B453" s="10" t="s">
        <v>1002</v>
      </c>
      <c r="C453" s="10" t="s">
        <v>53</v>
      </c>
      <c r="D453" s="23">
        <f>'Ward staging'!K453</f>
        <v>17439</v>
      </c>
      <c r="E453" s="22">
        <v>625.6</v>
      </c>
      <c r="F453" s="12">
        <f t="shared" si="21"/>
        <v>6.2560000000000002</v>
      </c>
      <c r="G453" s="12">
        <f t="shared" si="22"/>
        <v>27.875639386189256</v>
      </c>
      <c r="H453" s="11">
        <f t="shared" si="23"/>
        <v>2787.5639386189259</v>
      </c>
      <c r="I453" s="12"/>
      <c r="J453" s="11">
        <v>15141</v>
      </c>
      <c r="K453" s="12">
        <v>24.202365728900254</v>
      </c>
    </row>
    <row r="454" spans="1:11" ht="13" x14ac:dyDescent="0.3">
      <c r="A454" s="10" t="s">
        <v>1003</v>
      </c>
      <c r="B454" s="10" t="s">
        <v>1004</v>
      </c>
      <c r="C454" s="10" t="s">
        <v>53</v>
      </c>
      <c r="D454" s="23">
        <f>'Ward staging'!K454</f>
        <v>18677</v>
      </c>
      <c r="E454" s="22">
        <v>91.6</v>
      </c>
      <c r="F454" s="12">
        <f t="shared" si="21"/>
        <v>0.91599999999999993</v>
      </c>
      <c r="G454" s="12">
        <f t="shared" si="22"/>
        <v>203.89737991266378</v>
      </c>
      <c r="H454" s="11">
        <f t="shared" si="23"/>
        <v>20389.737991266378</v>
      </c>
      <c r="I454" s="12"/>
      <c r="J454" s="11">
        <v>15981.999999999996</v>
      </c>
      <c r="K454" s="12">
        <v>174.47598253275106</v>
      </c>
    </row>
    <row r="455" spans="1:11" ht="13" x14ac:dyDescent="0.3">
      <c r="A455" s="10" t="s">
        <v>1005</v>
      </c>
      <c r="B455" s="10" t="s">
        <v>1006</v>
      </c>
      <c r="C455" s="10" t="s">
        <v>53</v>
      </c>
      <c r="D455" s="23">
        <f>'Ward staging'!K455</f>
        <v>19557</v>
      </c>
      <c r="E455" s="22">
        <v>252.3</v>
      </c>
      <c r="F455" s="12">
        <f t="shared" si="21"/>
        <v>2.5230000000000001</v>
      </c>
      <c r="G455" s="12">
        <f t="shared" si="22"/>
        <v>77.514863258026153</v>
      </c>
      <c r="H455" s="11">
        <f t="shared" si="23"/>
        <v>7751.4863258026153</v>
      </c>
      <c r="I455" s="12"/>
      <c r="J455" s="11">
        <v>14810</v>
      </c>
      <c r="K455" s="12">
        <v>58.699960364645264</v>
      </c>
    </row>
    <row r="456" spans="1:11" ht="13" x14ac:dyDescent="0.3">
      <c r="A456" s="10" t="s">
        <v>1007</v>
      </c>
      <c r="B456" s="10" t="s">
        <v>1008</v>
      </c>
      <c r="C456" s="10" t="s">
        <v>53</v>
      </c>
      <c r="D456" s="23">
        <f>'Ward staging'!K456</f>
        <v>22822</v>
      </c>
      <c r="E456" s="22">
        <v>181.7</v>
      </c>
      <c r="F456" s="12">
        <f t="shared" si="21"/>
        <v>1.8169999999999999</v>
      </c>
      <c r="G456" s="12">
        <f t="shared" si="22"/>
        <v>125.60264171711613</v>
      </c>
      <c r="H456" s="11">
        <f t="shared" si="23"/>
        <v>12560.264171711613</v>
      </c>
      <c r="I456" s="12"/>
      <c r="J456" s="11">
        <v>15996</v>
      </c>
      <c r="K456" s="12">
        <v>88.035222894881684</v>
      </c>
    </row>
    <row r="457" spans="1:11" ht="13" x14ac:dyDescent="0.3">
      <c r="A457" s="10" t="s">
        <v>1009</v>
      </c>
      <c r="B457" s="10" t="s">
        <v>1010</v>
      </c>
      <c r="C457" s="10" t="s">
        <v>53</v>
      </c>
      <c r="D457" s="23">
        <f>'Ward staging'!K457</f>
        <v>14194</v>
      </c>
      <c r="E457" s="22">
        <v>206.3</v>
      </c>
      <c r="F457" s="12">
        <f t="shared" si="21"/>
        <v>2.0630000000000002</v>
      </c>
      <c r="G457" s="12">
        <f t="shared" si="22"/>
        <v>68.802714493456122</v>
      </c>
      <c r="H457" s="11">
        <f t="shared" si="23"/>
        <v>6880.2714493456124</v>
      </c>
      <c r="I457" s="12"/>
      <c r="J457" s="11">
        <v>13411</v>
      </c>
      <c r="K457" s="12">
        <v>65.007270964614634</v>
      </c>
    </row>
    <row r="458" spans="1:11" ht="13" x14ac:dyDescent="0.3">
      <c r="A458" s="10" t="s">
        <v>1011</v>
      </c>
      <c r="B458" s="10" t="s">
        <v>1012</v>
      </c>
      <c r="C458" s="10" t="s">
        <v>53</v>
      </c>
      <c r="D458" s="23">
        <f>'Ward staging'!K458</f>
        <v>17147</v>
      </c>
      <c r="E458" s="22">
        <v>103.9</v>
      </c>
      <c r="F458" s="12">
        <f t="shared" si="21"/>
        <v>1.0390000000000001</v>
      </c>
      <c r="G458" s="12">
        <f t="shared" si="22"/>
        <v>165.0336862367661</v>
      </c>
      <c r="H458" s="11">
        <f t="shared" si="23"/>
        <v>16503.368623676612</v>
      </c>
      <c r="I458" s="12"/>
      <c r="J458" s="11">
        <v>15916.999999999996</v>
      </c>
      <c r="K458" s="12">
        <v>153.19538017324345</v>
      </c>
    </row>
    <row r="459" spans="1:11" ht="13" x14ac:dyDescent="0.3">
      <c r="A459" s="10" t="s">
        <v>1013</v>
      </c>
      <c r="B459" s="10" t="s">
        <v>1014</v>
      </c>
      <c r="C459" s="10" t="s">
        <v>53</v>
      </c>
      <c r="D459" s="23">
        <f>'Ward staging'!K459</f>
        <v>14241</v>
      </c>
      <c r="E459" s="22">
        <v>90.4</v>
      </c>
      <c r="F459" s="12">
        <f t="shared" si="21"/>
        <v>0.90400000000000003</v>
      </c>
      <c r="G459" s="12">
        <f t="shared" si="22"/>
        <v>157.53318584070794</v>
      </c>
      <c r="H459" s="11">
        <f t="shared" si="23"/>
        <v>15753.318584070796</v>
      </c>
      <c r="I459" s="12"/>
      <c r="J459" s="11">
        <v>13866</v>
      </c>
      <c r="K459" s="12">
        <v>153.38495575221239</v>
      </c>
    </row>
    <row r="460" spans="1:11" ht="13" x14ac:dyDescent="0.3">
      <c r="A460" s="10" t="s">
        <v>1015</v>
      </c>
      <c r="B460" s="10" t="s">
        <v>1016</v>
      </c>
      <c r="C460" s="10" t="s">
        <v>53</v>
      </c>
      <c r="D460" s="23">
        <f>'Ward staging'!K460</f>
        <v>16250</v>
      </c>
      <c r="E460" s="22">
        <v>181.2</v>
      </c>
      <c r="F460" s="12">
        <f t="shared" si="21"/>
        <v>1.8119999999999998</v>
      </c>
      <c r="G460" s="12">
        <f t="shared" si="22"/>
        <v>89.679911699779254</v>
      </c>
      <c r="H460" s="11">
        <f t="shared" si="23"/>
        <v>8967.9911699779259</v>
      </c>
      <c r="I460" s="12"/>
      <c r="J460" s="11">
        <v>15575</v>
      </c>
      <c r="K460" s="12">
        <v>85.954746136865353</v>
      </c>
    </row>
    <row r="461" spans="1:11" ht="13" x14ac:dyDescent="0.3">
      <c r="A461" s="10" t="s">
        <v>1017</v>
      </c>
      <c r="B461" s="10" t="s">
        <v>1018</v>
      </c>
      <c r="C461" s="10" t="s">
        <v>53</v>
      </c>
      <c r="D461" s="23">
        <f>'Ward staging'!K461</f>
        <v>16619</v>
      </c>
      <c r="E461" s="22">
        <v>124.6</v>
      </c>
      <c r="F461" s="12">
        <f t="shared" si="21"/>
        <v>1.246</v>
      </c>
      <c r="G461" s="12">
        <f t="shared" si="22"/>
        <v>133.37881219903693</v>
      </c>
      <c r="H461" s="11">
        <f t="shared" si="23"/>
        <v>13337.881219903691</v>
      </c>
      <c r="I461" s="12"/>
      <c r="J461" s="11">
        <v>16257</v>
      </c>
      <c r="K461" s="12">
        <v>130.47351524879616</v>
      </c>
    </row>
    <row r="462" spans="1:11" ht="13" x14ac:dyDescent="0.3">
      <c r="A462" s="10" t="s">
        <v>1019</v>
      </c>
      <c r="B462" s="10" t="s">
        <v>1020</v>
      </c>
      <c r="C462" s="10" t="s">
        <v>53</v>
      </c>
      <c r="D462" s="23">
        <f>'Ward staging'!K462</f>
        <v>18731</v>
      </c>
      <c r="E462" s="22">
        <v>119.2</v>
      </c>
      <c r="F462" s="12">
        <f t="shared" si="21"/>
        <v>1.1919999999999999</v>
      </c>
      <c r="G462" s="12">
        <f t="shared" si="22"/>
        <v>157.13926174496643</v>
      </c>
      <c r="H462" s="11">
        <f t="shared" si="23"/>
        <v>15713.926174496644</v>
      </c>
      <c r="I462" s="12"/>
      <c r="J462" s="11">
        <v>17362</v>
      </c>
      <c r="K462" s="12">
        <v>145.65436241610738</v>
      </c>
    </row>
    <row r="463" spans="1:11" ht="13" x14ac:dyDescent="0.3">
      <c r="A463" s="10" t="s">
        <v>1021</v>
      </c>
      <c r="B463" s="10" t="s">
        <v>1022</v>
      </c>
      <c r="C463" s="10" t="s">
        <v>53</v>
      </c>
      <c r="D463" s="23">
        <f>'Ward staging'!K463</f>
        <v>17406</v>
      </c>
      <c r="E463" s="22">
        <v>74.3</v>
      </c>
      <c r="F463" s="12">
        <f t="shared" si="21"/>
        <v>0.74299999999999999</v>
      </c>
      <c r="G463" s="12">
        <f t="shared" si="22"/>
        <v>234.26648721399732</v>
      </c>
      <c r="H463" s="11">
        <f t="shared" si="23"/>
        <v>23426.648721399732</v>
      </c>
      <c r="I463" s="12"/>
      <c r="J463" s="11">
        <v>15884.999999999998</v>
      </c>
      <c r="K463" s="12">
        <v>213.79542395693133</v>
      </c>
    </row>
    <row r="464" spans="1:11" ht="13" x14ac:dyDescent="0.3">
      <c r="A464" s="10" t="s">
        <v>1023</v>
      </c>
      <c r="B464" s="10" t="s">
        <v>1024</v>
      </c>
      <c r="C464" s="10" t="s">
        <v>53</v>
      </c>
      <c r="D464" s="23">
        <f>'Ward staging'!K464</f>
        <v>16415</v>
      </c>
      <c r="E464" s="22">
        <v>80.5</v>
      </c>
      <c r="F464" s="12">
        <f t="shared" si="21"/>
        <v>0.80500000000000005</v>
      </c>
      <c r="G464" s="12">
        <f t="shared" si="22"/>
        <v>203.91304347826087</v>
      </c>
      <c r="H464" s="11">
        <f t="shared" si="23"/>
        <v>20391.304347826084</v>
      </c>
      <c r="I464" s="12"/>
      <c r="J464" s="11">
        <v>15112.999999999998</v>
      </c>
      <c r="K464" s="12">
        <v>187.7391304347826</v>
      </c>
    </row>
    <row r="465" spans="1:11" ht="13" x14ac:dyDescent="0.3">
      <c r="A465" s="10" t="s">
        <v>1025</v>
      </c>
      <c r="B465" s="10" t="s">
        <v>1026</v>
      </c>
      <c r="C465" s="10" t="s">
        <v>53</v>
      </c>
      <c r="D465" s="23">
        <f>'Ward staging'!K465</f>
        <v>17668</v>
      </c>
      <c r="E465" s="22">
        <v>189.9</v>
      </c>
      <c r="F465" s="12">
        <f t="shared" si="21"/>
        <v>1.899</v>
      </c>
      <c r="G465" s="12">
        <f t="shared" si="22"/>
        <v>93.038441284886787</v>
      </c>
      <c r="H465" s="11">
        <f t="shared" si="23"/>
        <v>9303.8441284886776</v>
      </c>
      <c r="I465" s="12"/>
      <c r="J465" s="11">
        <v>16633.000000000004</v>
      </c>
      <c r="K465" s="12">
        <v>87.588204318062154</v>
      </c>
    </row>
    <row r="466" spans="1:11" ht="13" x14ac:dyDescent="0.3">
      <c r="A466" s="10" t="s">
        <v>1027</v>
      </c>
      <c r="B466" s="10" t="s">
        <v>1028</v>
      </c>
      <c r="C466" s="10" t="s">
        <v>53</v>
      </c>
      <c r="D466" s="23">
        <f>'Ward staging'!K466</f>
        <v>15752</v>
      </c>
      <c r="E466" s="22">
        <v>135</v>
      </c>
      <c r="F466" s="12">
        <f t="shared" si="21"/>
        <v>1.35</v>
      </c>
      <c r="G466" s="12">
        <f t="shared" si="22"/>
        <v>116.68148148148148</v>
      </c>
      <c r="H466" s="11">
        <f t="shared" si="23"/>
        <v>11668.148148148148</v>
      </c>
      <c r="I466" s="12"/>
      <c r="J466" s="11">
        <v>15318</v>
      </c>
      <c r="K466" s="12">
        <v>113.46666666666667</v>
      </c>
    </row>
    <row r="467" spans="1:11" ht="13" x14ac:dyDescent="0.3">
      <c r="A467" s="10" t="s">
        <v>1029</v>
      </c>
      <c r="B467" s="10" t="s">
        <v>1030</v>
      </c>
      <c r="C467" s="10" t="s">
        <v>53</v>
      </c>
      <c r="D467" s="23">
        <f>'Ward staging'!K467</f>
        <v>16629</v>
      </c>
      <c r="E467" s="22">
        <v>98.1</v>
      </c>
      <c r="F467" s="12">
        <f t="shared" si="21"/>
        <v>0.98099999999999998</v>
      </c>
      <c r="G467" s="12">
        <f t="shared" si="22"/>
        <v>169.51070336391439</v>
      </c>
      <c r="H467" s="11">
        <f t="shared" si="23"/>
        <v>16951.070336391436</v>
      </c>
      <c r="I467" s="12"/>
      <c r="J467" s="11">
        <v>15470</v>
      </c>
      <c r="K467" s="12">
        <v>157.69622833843019</v>
      </c>
    </row>
    <row r="468" spans="1:11" ht="13" x14ac:dyDescent="0.3">
      <c r="A468" s="10" t="s">
        <v>1031</v>
      </c>
      <c r="B468" s="10" t="s">
        <v>1032</v>
      </c>
      <c r="C468" s="10" t="s">
        <v>53</v>
      </c>
      <c r="D468" s="23">
        <f>'Ward staging'!K468</f>
        <v>17813</v>
      </c>
      <c r="E468" s="22">
        <v>138.6</v>
      </c>
      <c r="F468" s="12">
        <f t="shared" si="21"/>
        <v>1.3859999999999999</v>
      </c>
      <c r="G468" s="12">
        <f t="shared" si="22"/>
        <v>128.52092352092353</v>
      </c>
      <c r="H468" s="11">
        <f t="shared" si="23"/>
        <v>12852.092352092353</v>
      </c>
      <c r="I468" s="12"/>
      <c r="J468" s="11">
        <v>16404.000000000004</v>
      </c>
      <c r="K468" s="12">
        <v>118.35497835497839</v>
      </c>
    </row>
    <row r="469" spans="1:11" ht="13" x14ac:dyDescent="0.3">
      <c r="A469" s="10" t="s">
        <v>1033</v>
      </c>
      <c r="B469" s="10" t="s">
        <v>1034</v>
      </c>
      <c r="C469" s="10" t="s">
        <v>53</v>
      </c>
      <c r="D469" s="23">
        <f>'Ward staging'!K469</f>
        <v>19604</v>
      </c>
      <c r="E469" s="22">
        <v>479.3</v>
      </c>
      <c r="F469" s="12">
        <f t="shared" si="21"/>
        <v>4.7930000000000001</v>
      </c>
      <c r="G469" s="12">
        <f t="shared" si="22"/>
        <v>40.901314416857915</v>
      </c>
      <c r="H469" s="11">
        <f t="shared" si="23"/>
        <v>4090.1314416857917</v>
      </c>
      <c r="I469" s="12"/>
      <c r="J469" s="11">
        <v>10679</v>
      </c>
      <c r="K469" s="12">
        <v>22.280408929689131</v>
      </c>
    </row>
    <row r="470" spans="1:11" ht="13" x14ac:dyDescent="0.3">
      <c r="A470" s="10" t="s">
        <v>1035</v>
      </c>
      <c r="B470" s="10" t="s">
        <v>1036</v>
      </c>
      <c r="C470" s="10" t="s">
        <v>53</v>
      </c>
      <c r="D470" s="23">
        <f>'Ward staging'!K470</f>
        <v>37723</v>
      </c>
      <c r="E470" s="22">
        <v>423.7</v>
      </c>
      <c r="F470" s="12">
        <f t="shared" si="21"/>
        <v>4.2370000000000001</v>
      </c>
      <c r="G470" s="12">
        <f t="shared" si="22"/>
        <v>89.032334198725522</v>
      </c>
      <c r="H470" s="11">
        <f t="shared" si="23"/>
        <v>8903.2334198725512</v>
      </c>
      <c r="I470" s="12"/>
      <c r="J470" s="11">
        <v>17768</v>
      </c>
      <c r="K470" s="12">
        <v>41.935331602548978</v>
      </c>
    </row>
    <row r="471" spans="1:11" ht="13" x14ac:dyDescent="0.3">
      <c r="A471" s="10" t="s">
        <v>1037</v>
      </c>
      <c r="B471" s="10" t="s">
        <v>1038</v>
      </c>
      <c r="C471" s="10" t="s">
        <v>53</v>
      </c>
      <c r="D471" s="23">
        <f>'Ward staging'!K471</f>
        <v>15907</v>
      </c>
      <c r="E471" s="22">
        <v>137.9</v>
      </c>
      <c r="F471" s="12">
        <f t="shared" si="21"/>
        <v>1.379</v>
      </c>
      <c r="G471" s="12">
        <f t="shared" si="22"/>
        <v>115.35170413343002</v>
      </c>
      <c r="H471" s="11">
        <f t="shared" si="23"/>
        <v>11535.170413343003</v>
      </c>
      <c r="I471" s="12"/>
      <c r="J471" s="11">
        <v>14846</v>
      </c>
      <c r="K471" s="12">
        <v>107.65772298767222</v>
      </c>
    </row>
    <row r="472" spans="1:11" ht="13" x14ac:dyDescent="0.3">
      <c r="A472" s="10" t="s">
        <v>1039</v>
      </c>
      <c r="B472" s="10" t="s">
        <v>1040</v>
      </c>
      <c r="C472" s="10" t="s">
        <v>53</v>
      </c>
      <c r="D472" s="23">
        <f>'Ward staging'!K472</f>
        <v>16348</v>
      </c>
      <c r="E472" s="22">
        <v>133.5</v>
      </c>
      <c r="F472" s="12">
        <f t="shared" si="21"/>
        <v>1.335</v>
      </c>
      <c r="G472" s="12">
        <f t="shared" si="22"/>
        <v>122.45692883895131</v>
      </c>
      <c r="H472" s="11">
        <f t="shared" si="23"/>
        <v>12245.692883895132</v>
      </c>
      <c r="I472" s="12"/>
      <c r="J472" s="11">
        <v>15551</v>
      </c>
      <c r="K472" s="12">
        <v>116.48689138576779</v>
      </c>
    </row>
    <row r="473" spans="1:11" ht="13" x14ac:dyDescent="0.3">
      <c r="A473" s="10" t="s">
        <v>1041</v>
      </c>
      <c r="B473" s="10" t="s">
        <v>1042</v>
      </c>
      <c r="C473" s="10" t="s">
        <v>55</v>
      </c>
      <c r="D473" s="23">
        <f>'Ward staging'!K473</f>
        <v>16725</v>
      </c>
      <c r="E473" s="22">
        <v>861.2</v>
      </c>
      <c r="F473" s="12">
        <f t="shared" si="21"/>
        <v>8.6120000000000001</v>
      </c>
      <c r="G473" s="12">
        <f t="shared" si="22"/>
        <v>19.420575940548073</v>
      </c>
      <c r="H473" s="11">
        <f t="shared" si="23"/>
        <v>1942.0575940548072</v>
      </c>
      <c r="I473" s="12"/>
      <c r="J473" s="11">
        <v>14544</v>
      </c>
      <c r="K473" s="12">
        <v>16.888063167673014</v>
      </c>
    </row>
    <row r="474" spans="1:11" ht="13" x14ac:dyDescent="0.3">
      <c r="A474" s="10" t="s">
        <v>1043</v>
      </c>
      <c r="B474" s="10" t="s">
        <v>1044</v>
      </c>
      <c r="C474" s="10" t="s">
        <v>55</v>
      </c>
      <c r="D474" s="23">
        <f>'Ward staging'!K474</f>
        <v>13838</v>
      </c>
      <c r="E474" s="22">
        <v>152.69999999999999</v>
      </c>
      <c r="F474" s="12">
        <f t="shared" si="21"/>
        <v>1.5269999999999999</v>
      </c>
      <c r="G474" s="12">
        <f t="shared" si="22"/>
        <v>90.622134905042572</v>
      </c>
      <c r="H474" s="11">
        <f t="shared" si="23"/>
        <v>9062.2134905042567</v>
      </c>
      <c r="I474" s="12"/>
      <c r="J474" s="11">
        <v>12609</v>
      </c>
      <c r="K474" s="12">
        <v>82.573673870333991</v>
      </c>
    </row>
    <row r="475" spans="1:11" ht="13" x14ac:dyDescent="0.3">
      <c r="A475" s="10" t="s">
        <v>1045</v>
      </c>
      <c r="B475" s="10" t="s">
        <v>1046</v>
      </c>
      <c r="C475" s="10" t="s">
        <v>55</v>
      </c>
      <c r="D475" s="23">
        <f>'Ward staging'!K475</f>
        <v>12532</v>
      </c>
      <c r="E475" s="22">
        <v>257.89999999999998</v>
      </c>
      <c r="F475" s="12">
        <f t="shared" si="21"/>
        <v>2.5789999999999997</v>
      </c>
      <c r="G475" s="12">
        <f t="shared" si="22"/>
        <v>48.592477704536648</v>
      </c>
      <c r="H475" s="11">
        <f t="shared" si="23"/>
        <v>4859.247770453665</v>
      </c>
      <c r="I475" s="12"/>
      <c r="J475" s="11">
        <v>11658</v>
      </c>
      <c r="K475" s="12">
        <v>45.203567274137264</v>
      </c>
    </row>
    <row r="476" spans="1:11" ht="13" x14ac:dyDescent="0.3">
      <c r="A476" s="10" t="s">
        <v>1047</v>
      </c>
      <c r="B476" s="10" t="s">
        <v>1048</v>
      </c>
      <c r="C476" s="10" t="s">
        <v>55</v>
      </c>
      <c r="D476" s="23">
        <f>'Ward staging'!K476</f>
        <v>16429</v>
      </c>
      <c r="E476" s="22">
        <v>151.4</v>
      </c>
      <c r="F476" s="12">
        <f t="shared" si="21"/>
        <v>1.514</v>
      </c>
      <c r="G476" s="12">
        <f t="shared" si="22"/>
        <v>108.51387054161162</v>
      </c>
      <c r="H476" s="11">
        <f t="shared" si="23"/>
        <v>10851.387054161163</v>
      </c>
      <c r="I476" s="12"/>
      <c r="J476" s="11">
        <v>14257</v>
      </c>
      <c r="K476" s="12">
        <v>94.1677675033025</v>
      </c>
    </row>
    <row r="477" spans="1:11" ht="13" x14ac:dyDescent="0.3">
      <c r="A477" s="10" t="s">
        <v>1049</v>
      </c>
      <c r="B477" s="10" t="s">
        <v>1050</v>
      </c>
      <c r="C477" s="10" t="s">
        <v>55</v>
      </c>
      <c r="D477" s="23">
        <f>'Ward staging'!K477</f>
        <v>13151</v>
      </c>
      <c r="E477" s="22">
        <v>149.19999999999999</v>
      </c>
      <c r="F477" s="12">
        <f t="shared" si="21"/>
        <v>1.492</v>
      </c>
      <c r="G477" s="12">
        <f t="shared" si="22"/>
        <v>88.143431635388751</v>
      </c>
      <c r="H477" s="11">
        <f t="shared" si="23"/>
        <v>8814.3431635388733</v>
      </c>
      <c r="I477" s="12"/>
      <c r="J477" s="11">
        <v>11516</v>
      </c>
      <c r="K477" s="12">
        <v>77.184986595174266</v>
      </c>
    </row>
    <row r="478" spans="1:11" ht="13" x14ac:dyDescent="0.3">
      <c r="A478" s="10" t="s">
        <v>1051</v>
      </c>
      <c r="B478" s="10" t="s">
        <v>1052</v>
      </c>
      <c r="C478" s="10" t="s">
        <v>55</v>
      </c>
      <c r="D478" s="23">
        <f>'Ward staging'!K478</f>
        <v>13625</v>
      </c>
      <c r="E478" s="22">
        <v>249.1</v>
      </c>
      <c r="F478" s="12">
        <f t="shared" si="21"/>
        <v>2.4910000000000001</v>
      </c>
      <c r="G478" s="12">
        <f t="shared" si="22"/>
        <v>54.69690887193898</v>
      </c>
      <c r="H478" s="11">
        <f t="shared" si="23"/>
        <v>5469.6908871938977</v>
      </c>
      <c r="I478" s="12"/>
      <c r="J478" s="11">
        <v>13241</v>
      </c>
      <c r="K478" s="12">
        <v>53.155359293456442</v>
      </c>
    </row>
    <row r="479" spans="1:11" ht="13" x14ac:dyDescent="0.3">
      <c r="A479" s="10" t="s">
        <v>1053</v>
      </c>
      <c r="B479" s="10" t="s">
        <v>1054</v>
      </c>
      <c r="C479" s="10" t="s">
        <v>55</v>
      </c>
      <c r="D479" s="23">
        <f>'Ward staging'!K479</f>
        <v>20023</v>
      </c>
      <c r="E479" s="22">
        <v>127.1</v>
      </c>
      <c r="F479" s="12">
        <f t="shared" si="21"/>
        <v>1.2709999999999999</v>
      </c>
      <c r="G479" s="12">
        <f t="shared" si="22"/>
        <v>157.53737214791502</v>
      </c>
      <c r="H479" s="11">
        <f t="shared" si="23"/>
        <v>15753.737214791503</v>
      </c>
      <c r="I479" s="12"/>
      <c r="J479" s="11">
        <v>14666</v>
      </c>
      <c r="K479" s="12">
        <v>115.38945712037766</v>
      </c>
    </row>
    <row r="480" spans="1:11" ht="13" x14ac:dyDescent="0.3">
      <c r="A480" s="10" t="s">
        <v>1055</v>
      </c>
      <c r="B480" s="10" t="s">
        <v>1056</v>
      </c>
      <c r="C480" s="10" t="s">
        <v>55</v>
      </c>
      <c r="D480" s="23">
        <f>'Ward staging'!K480</f>
        <v>13899</v>
      </c>
      <c r="E480" s="22">
        <v>240.6</v>
      </c>
      <c r="F480" s="12">
        <f t="shared" si="21"/>
        <v>2.4060000000000001</v>
      </c>
      <c r="G480" s="12">
        <f t="shared" si="22"/>
        <v>57.768079800498754</v>
      </c>
      <c r="H480" s="11">
        <f t="shared" si="23"/>
        <v>5776.8079800498754</v>
      </c>
      <c r="I480" s="12"/>
      <c r="J480" s="11">
        <v>12780</v>
      </c>
      <c r="K480" s="12">
        <v>53.117206982543642</v>
      </c>
    </row>
    <row r="481" spans="1:11" ht="13" x14ac:dyDescent="0.3">
      <c r="A481" s="10" t="s">
        <v>1057</v>
      </c>
      <c r="B481" s="10" t="s">
        <v>1058</v>
      </c>
      <c r="C481" s="10" t="s">
        <v>55</v>
      </c>
      <c r="D481" s="23">
        <f>'Ward staging'!K481</f>
        <v>13810</v>
      </c>
      <c r="E481" s="22">
        <v>359.4</v>
      </c>
      <c r="F481" s="12">
        <f t="shared" si="21"/>
        <v>3.5939999999999999</v>
      </c>
      <c r="G481" s="12">
        <f t="shared" si="22"/>
        <v>38.425153032832498</v>
      </c>
      <c r="H481" s="11">
        <f t="shared" si="23"/>
        <v>3842.51530328325</v>
      </c>
      <c r="I481" s="12"/>
      <c r="J481" s="11">
        <v>12630</v>
      </c>
      <c r="K481" s="12">
        <v>35.14190317195326</v>
      </c>
    </row>
    <row r="482" spans="1:11" ht="13" x14ac:dyDescent="0.3">
      <c r="A482" s="10" t="s">
        <v>1059</v>
      </c>
      <c r="B482" s="10" t="s">
        <v>1060</v>
      </c>
      <c r="C482" s="10" t="s">
        <v>55</v>
      </c>
      <c r="D482" s="23">
        <f>'Ward staging'!K482</f>
        <v>13758</v>
      </c>
      <c r="E482" s="22">
        <v>218.5</v>
      </c>
      <c r="F482" s="12">
        <f t="shared" si="21"/>
        <v>2.1850000000000001</v>
      </c>
      <c r="G482" s="12">
        <f t="shared" si="22"/>
        <v>62.965675057208237</v>
      </c>
      <c r="H482" s="11">
        <f t="shared" si="23"/>
        <v>6296.5675057208236</v>
      </c>
      <c r="I482" s="12"/>
      <c r="J482" s="11">
        <v>12910</v>
      </c>
      <c r="K482" s="12">
        <v>59.084668192219681</v>
      </c>
    </row>
    <row r="483" spans="1:11" ht="13" x14ac:dyDescent="0.3">
      <c r="A483" s="10" t="s">
        <v>1061</v>
      </c>
      <c r="B483" s="10" t="s">
        <v>1062</v>
      </c>
      <c r="C483" s="10" t="s">
        <v>55</v>
      </c>
      <c r="D483" s="23">
        <f>'Ward staging'!K483</f>
        <v>14511</v>
      </c>
      <c r="E483" s="22">
        <v>164.8</v>
      </c>
      <c r="F483" s="12">
        <f t="shared" si="21"/>
        <v>1.6480000000000001</v>
      </c>
      <c r="G483" s="12">
        <f t="shared" si="22"/>
        <v>88.052184466019412</v>
      </c>
      <c r="H483" s="11">
        <f t="shared" si="23"/>
        <v>8805.2184466019407</v>
      </c>
      <c r="I483" s="12"/>
      <c r="J483" s="11">
        <v>13069.000000000002</v>
      </c>
      <c r="K483" s="12">
        <v>79.302184466019426</v>
      </c>
    </row>
    <row r="484" spans="1:11" ht="13" x14ac:dyDescent="0.3">
      <c r="A484" s="10" t="s">
        <v>1063</v>
      </c>
      <c r="B484" s="10" t="s">
        <v>1064</v>
      </c>
      <c r="C484" s="10" t="s">
        <v>55</v>
      </c>
      <c r="D484" s="23">
        <f>'Ward staging'!K484</f>
        <v>13833</v>
      </c>
      <c r="E484" s="22">
        <v>564.20000000000005</v>
      </c>
      <c r="F484" s="12">
        <f t="shared" si="21"/>
        <v>5.6420000000000003</v>
      </c>
      <c r="G484" s="12">
        <f t="shared" si="22"/>
        <v>24.517901453385324</v>
      </c>
      <c r="H484" s="11">
        <f t="shared" si="23"/>
        <v>2451.7901453385325</v>
      </c>
      <c r="I484" s="12"/>
      <c r="J484" s="11">
        <v>12953</v>
      </c>
      <c r="K484" s="12">
        <v>22.958170861396667</v>
      </c>
    </row>
    <row r="485" spans="1:11" ht="13" x14ac:dyDescent="0.3">
      <c r="A485" s="10" t="s">
        <v>1065</v>
      </c>
      <c r="B485" s="10" t="s">
        <v>1066</v>
      </c>
      <c r="C485" s="10" t="s">
        <v>55</v>
      </c>
      <c r="D485" s="23">
        <f>'Ward staging'!K485</f>
        <v>21263</v>
      </c>
      <c r="E485" s="22">
        <v>128.69999999999999</v>
      </c>
      <c r="F485" s="12">
        <f t="shared" si="21"/>
        <v>1.2869999999999999</v>
      </c>
      <c r="G485" s="12">
        <f t="shared" si="22"/>
        <v>165.21367521367523</v>
      </c>
      <c r="H485" s="11">
        <f t="shared" si="23"/>
        <v>16521.367521367523</v>
      </c>
      <c r="I485" s="12"/>
      <c r="J485" s="11">
        <v>16544.000000000004</v>
      </c>
      <c r="K485" s="12">
        <v>128.54700854700857</v>
      </c>
    </row>
    <row r="486" spans="1:11" ht="13" x14ac:dyDescent="0.3">
      <c r="A486" s="10" t="s">
        <v>1067</v>
      </c>
      <c r="B486" s="10" t="s">
        <v>1068</v>
      </c>
      <c r="C486" s="10" t="s">
        <v>55</v>
      </c>
      <c r="D486" s="23">
        <f>'Ward staging'!K486</f>
        <v>14733</v>
      </c>
      <c r="E486" s="22">
        <v>188.4</v>
      </c>
      <c r="F486" s="12">
        <f t="shared" si="21"/>
        <v>1.8840000000000001</v>
      </c>
      <c r="G486" s="12">
        <f t="shared" si="22"/>
        <v>78.20063694267516</v>
      </c>
      <c r="H486" s="11">
        <f t="shared" si="23"/>
        <v>7820.0636942675155</v>
      </c>
      <c r="I486" s="12"/>
      <c r="J486" s="11">
        <v>13672</v>
      </c>
      <c r="K486" s="12">
        <v>72.569002123142255</v>
      </c>
    </row>
    <row r="487" spans="1:11" ht="13" x14ac:dyDescent="0.3">
      <c r="A487" s="10" t="s">
        <v>1069</v>
      </c>
      <c r="B487" s="10" t="s">
        <v>1070</v>
      </c>
      <c r="C487" s="10" t="s">
        <v>55</v>
      </c>
      <c r="D487" s="23">
        <f>'Ward staging'!K487</f>
        <v>11487</v>
      </c>
      <c r="E487" s="22">
        <v>307.5</v>
      </c>
      <c r="F487" s="12">
        <f t="shared" si="21"/>
        <v>3.0750000000000002</v>
      </c>
      <c r="G487" s="12">
        <f t="shared" si="22"/>
        <v>37.356097560975613</v>
      </c>
      <c r="H487" s="11">
        <f t="shared" si="23"/>
        <v>3735.6097560975609</v>
      </c>
      <c r="I487" s="12"/>
      <c r="J487" s="11">
        <v>10422</v>
      </c>
      <c r="K487" s="12">
        <v>33.892682926829266</v>
      </c>
    </row>
    <row r="488" spans="1:11" ht="13" x14ac:dyDescent="0.3">
      <c r="A488" s="10" t="s">
        <v>1071</v>
      </c>
      <c r="B488" s="10" t="s">
        <v>1072</v>
      </c>
      <c r="C488" s="10" t="s">
        <v>55</v>
      </c>
      <c r="D488" s="23">
        <f>'Ward staging'!K488</f>
        <v>18656</v>
      </c>
      <c r="E488" s="22">
        <v>211.7</v>
      </c>
      <c r="F488" s="12">
        <f t="shared" si="21"/>
        <v>2.117</v>
      </c>
      <c r="G488" s="12">
        <f t="shared" si="22"/>
        <v>88.124704770902227</v>
      </c>
      <c r="H488" s="11">
        <f t="shared" si="23"/>
        <v>8812.4704770902226</v>
      </c>
      <c r="I488" s="12"/>
      <c r="J488" s="11">
        <v>16760</v>
      </c>
      <c r="K488" s="12">
        <v>79.168634860651864</v>
      </c>
    </row>
    <row r="489" spans="1:11" ht="13" x14ac:dyDescent="0.3">
      <c r="A489" s="10" t="s">
        <v>1073</v>
      </c>
      <c r="B489" s="10" t="s">
        <v>1074</v>
      </c>
      <c r="C489" s="10" t="s">
        <v>55</v>
      </c>
      <c r="D489" s="23">
        <f>'Ward staging'!K489</f>
        <v>13114</v>
      </c>
      <c r="E489" s="22">
        <v>234.4</v>
      </c>
      <c r="F489" s="12">
        <f t="shared" si="21"/>
        <v>2.3439999999999999</v>
      </c>
      <c r="G489" s="12">
        <f t="shared" si="22"/>
        <v>55.947098976109217</v>
      </c>
      <c r="H489" s="11">
        <f t="shared" si="23"/>
        <v>5594.7098976109219</v>
      </c>
      <c r="I489" s="12"/>
      <c r="J489" s="11">
        <v>12044</v>
      </c>
      <c r="K489" s="12">
        <v>51.382252559726965</v>
      </c>
    </row>
    <row r="490" spans="1:11" ht="13" x14ac:dyDescent="0.3">
      <c r="A490" s="10" t="s">
        <v>1075</v>
      </c>
      <c r="B490" s="10" t="s">
        <v>1076</v>
      </c>
      <c r="C490" s="10" t="s">
        <v>55</v>
      </c>
      <c r="D490" s="23">
        <f>'Ward staging'!K490</f>
        <v>18248</v>
      </c>
      <c r="E490" s="22">
        <v>208.2</v>
      </c>
      <c r="F490" s="12">
        <f t="shared" si="21"/>
        <v>2.0819999999999999</v>
      </c>
      <c r="G490" s="12">
        <f t="shared" si="22"/>
        <v>87.646493756003849</v>
      </c>
      <c r="H490" s="11">
        <f t="shared" si="23"/>
        <v>8764.6493756003856</v>
      </c>
      <c r="I490" s="12"/>
      <c r="J490" s="11">
        <v>15163.999999999998</v>
      </c>
      <c r="K490" s="12">
        <v>72.833813640730057</v>
      </c>
    </row>
    <row r="491" spans="1:11" ht="13" x14ac:dyDescent="0.3">
      <c r="A491" s="10" t="s">
        <v>1077</v>
      </c>
      <c r="B491" s="10" t="s">
        <v>1078</v>
      </c>
      <c r="C491" s="10" t="s">
        <v>55</v>
      </c>
      <c r="D491" s="23">
        <f>'Ward staging'!K491</f>
        <v>13161</v>
      </c>
      <c r="E491" s="22">
        <v>198.6</v>
      </c>
      <c r="F491" s="12">
        <f t="shared" si="21"/>
        <v>1.986</v>
      </c>
      <c r="G491" s="12">
        <f t="shared" si="22"/>
        <v>66.268882175226594</v>
      </c>
      <c r="H491" s="11">
        <f t="shared" si="23"/>
        <v>6626.888217522659</v>
      </c>
      <c r="I491" s="12"/>
      <c r="J491" s="11">
        <v>11865</v>
      </c>
      <c r="K491" s="12">
        <v>59.743202416918429</v>
      </c>
    </row>
    <row r="492" spans="1:11" ht="13" x14ac:dyDescent="0.3">
      <c r="A492" s="10" t="s">
        <v>1079</v>
      </c>
      <c r="B492" s="10" t="s">
        <v>1080</v>
      </c>
      <c r="C492" s="10" t="s">
        <v>55</v>
      </c>
      <c r="D492" s="23">
        <f>'Ward staging'!K492</f>
        <v>16803</v>
      </c>
      <c r="E492" s="22">
        <v>150.19999999999999</v>
      </c>
      <c r="F492" s="12">
        <f t="shared" si="21"/>
        <v>1.5019999999999998</v>
      </c>
      <c r="G492" s="12">
        <f t="shared" si="22"/>
        <v>111.87083888149135</v>
      </c>
      <c r="H492" s="11">
        <f t="shared" si="23"/>
        <v>11187.083888149136</v>
      </c>
      <c r="I492" s="12"/>
      <c r="J492" s="11">
        <v>14123</v>
      </c>
      <c r="K492" s="12">
        <v>94.02796271637817</v>
      </c>
    </row>
    <row r="493" spans="1:11" ht="13" x14ac:dyDescent="0.3">
      <c r="A493" s="10" t="s">
        <v>1081</v>
      </c>
      <c r="B493" s="10" t="s">
        <v>1082</v>
      </c>
      <c r="C493" s="10" t="s">
        <v>55</v>
      </c>
      <c r="D493" s="23">
        <f>'Ward staging'!K493</f>
        <v>12689</v>
      </c>
      <c r="E493" s="22">
        <v>519.79999999999995</v>
      </c>
      <c r="F493" s="12">
        <f t="shared" si="21"/>
        <v>5.1979999999999995</v>
      </c>
      <c r="G493" s="12">
        <f t="shared" si="22"/>
        <v>24.411312043093499</v>
      </c>
      <c r="H493" s="11">
        <f t="shared" si="23"/>
        <v>2441.1312043093499</v>
      </c>
      <c r="I493" s="12"/>
      <c r="J493" s="11">
        <v>11543</v>
      </c>
      <c r="K493" s="12">
        <v>22.206617929973067</v>
      </c>
    </row>
    <row r="494" spans="1:11" ht="13" x14ac:dyDescent="0.3">
      <c r="A494" s="10" t="s">
        <v>1083</v>
      </c>
      <c r="B494" s="10" t="s">
        <v>1084</v>
      </c>
      <c r="C494" s="10" t="s">
        <v>57</v>
      </c>
      <c r="D494" s="23">
        <f>'Ward staging'!K494</f>
        <v>10348</v>
      </c>
      <c r="E494" s="22">
        <v>301</v>
      </c>
      <c r="F494" s="12">
        <f t="shared" si="21"/>
        <v>3.01</v>
      </c>
      <c r="G494" s="12">
        <f t="shared" si="22"/>
        <v>34.378737541528238</v>
      </c>
      <c r="H494" s="11">
        <f t="shared" si="23"/>
        <v>3437.8737541528239</v>
      </c>
      <c r="I494" s="12"/>
      <c r="J494" s="11">
        <v>10299</v>
      </c>
      <c r="K494" s="12">
        <v>34.215946843853821</v>
      </c>
    </row>
    <row r="495" spans="1:11" ht="13" x14ac:dyDescent="0.3">
      <c r="A495" s="10" t="s">
        <v>1085</v>
      </c>
      <c r="B495" s="10" t="s">
        <v>1086</v>
      </c>
      <c r="C495" s="10" t="s">
        <v>57</v>
      </c>
      <c r="D495" s="23">
        <f>'Ward staging'!K495</f>
        <v>11385</v>
      </c>
      <c r="E495" s="22">
        <v>583.5</v>
      </c>
      <c r="F495" s="12">
        <f t="shared" si="21"/>
        <v>5.835</v>
      </c>
      <c r="G495" s="12">
        <f t="shared" si="22"/>
        <v>19.511568123393317</v>
      </c>
      <c r="H495" s="11">
        <f t="shared" si="23"/>
        <v>1951.1568123393317</v>
      </c>
      <c r="I495" s="12"/>
      <c r="J495" s="11">
        <v>10348</v>
      </c>
      <c r="K495" s="12">
        <v>17.734361610968296</v>
      </c>
    </row>
    <row r="496" spans="1:11" ht="13" x14ac:dyDescent="0.3">
      <c r="A496" s="10" t="s">
        <v>1087</v>
      </c>
      <c r="B496" s="10" t="s">
        <v>1088</v>
      </c>
      <c r="C496" s="10" t="s">
        <v>57</v>
      </c>
      <c r="D496" s="23">
        <f>'Ward staging'!K496</f>
        <v>11115</v>
      </c>
      <c r="E496" s="22">
        <v>191.8</v>
      </c>
      <c r="F496" s="12">
        <f t="shared" si="21"/>
        <v>1.9180000000000001</v>
      </c>
      <c r="G496" s="12">
        <f t="shared" si="22"/>
        <v>57.950990615224185</v>
      </c>
      <c r="H496" s="11">
        <f t="shared" si="23"/>
        <v>5795.0990615224191</v>
      </c>
      <c r="I496" s="12"/>
      <c r="J496" s="11">
        <v>10131</v>
      </c>
      <c r="K496" s="12">
        <v>52.820646506777891</v>
      </c>
    </row>
    <row r="497" spans="1:11" ht="13" x14ac:dyDescent="0.3">
      <c r="A497" s="10" t="s">
        <v>1089</v>
      </c>
      <c r="B497" s="10" t="s">
        <v>1356</v>
      </c>
      <c r="C497" s="10" t="s">
        <v>57</v>
      </c>
      <c r="D497" s="23">
        <f>'Ward staging'!K497</f>
        <v>11151</v>
      </c>
      <c r="E497" s="22">
        <v>944.6</v>
      </c>
      <c r="F497" s="12">
        <f t="shared" si="21"/>
        <v>9.4459999999999997</v>
      </c>
      <c r="G497" s="12">
        <f t="shared" si="22"/>
        <v>11.804996824052509</v>
      </c>
      <c r="H497" s="11">
        <f t="shared" si="23"/>
        <v>1180.499682405251</v>
      </c>
      <c r="I497" s="12"/>
      <c r="J497" s="11">
        <v>10317</v>
      </c>
      <c r="K497" s="12">
        <v>10.922083421554097</v>
      </c>
    </row>
    <row r="498" spans="1:11" ht="13" x14ac:dyDescent="0.3">
      <c r="A498" s="10" t="s">
        <v>1091</v>
      </c>
      <c r="B498" s="10" t="s">
        <v>1092</v>
      </c>
      <c r="C498" s="10" t="s">
        <v>57</v>
      </c>
      <c r="D498" s="23">
        <f>'Ward staging'!K498</f>
        <v>10776</v>
      </c>
      <c r="E498" s="22">
        <v>687.7</v>
      </c>
      <c r="F498" s="12">
        <f t="shared" si="21"/>
        <v>6.8770000000000007</v>
      </c>
      <c r="G498" s="12">
        <f t="shared" si="22"/>
        <v>15.669623382288787</v>
      </c>
      <c r="H498" s="11">
        <f t="shared" si="23"/>
        <v>1566.9623382288787</v>
      </c>
      <c r="I498" s="12"/>
      <c r="J498" s="11">
        <v>9985</v>
      </c>
      <c r="K498" s="12">
        <v>14.519412534535407</v>
      </c>
    </row>
    <row r="499" spans="1:11" ht="13" x14ac:dyDescent="0.3">
      <c r="A499" s="10" t="s">
        <v>1093</v>
      </c>
      <c r="B499" s="10" t="s">
        <v>1094</v>
      </c>
      <c r="C499" s="10" t="s">
        <v>57</v>
      </c>
      <c r="D499" s="23">
        <f>'Ward staging'!K499</f>
        <v>9720</v>
      </c>
      <c r="E499" s="22">
        <v>195</v>
      </c>
      <c r="F499" s="12">
        <f t="shared" si="21"/>
        <v>1.95</v>
      </c>
      <c r="G499" s="12">
        <f t="shared" si="22"/>
        <v>49.846153846153847</v>
      </c>
      <c r="H499" s="11">
        <f t="shared" si="23"/>
        <v>4984.6153846153848</v>
      </c>
      <c r="I499" s="12"/>
      <c r="J499" s="11">
        <v>9387</v>
      </c>
      <c r="K499" s="12">
        <v>48.138461538461542</v>
      </c>
    </row>
    <row r="500" spans="1:11" ht="13" x14ac:dyDescent="0.3">
      <c r="A500" s="10" t="s">
        <v>1095</v>
      </c>
      <c r="B500" s="10" t="s">
        <v>1096</v>
      </c>
      <c r="C500" s="10" t="s">
        <v>57</v>
      </c>
      <c r="D500" s="23">
        <f>'Ward staging'!K500</f>
        <v>11495</v>
      </c>
      <c r="E500" s="22">
        <v>274.60000000000002</v>
      </c>
      <c r="F500" s="12">
        <f t="shared" si="21"/>
        <v>2.7460000000000004</v>
      </c>
      <c r="G500" s="12">
        <f t="shared" si="22"/>
        <v>41.860888565185718</v>
      </c>
      <c r="H500" s="11">
        <f t="shared" si="23"/>
        <v>4186.0888565185714</v>
      </c>
      <c r="I500" s="12"/>
      <c r="J500" s="11">
        <v>10221</v>
      </c>
      <c r="K500" s="12">
        <v>37.221412964311725</v>
      </c>
    </row>
    <row r="501" spans="1:11" ht="13" x14ac:dyDescent="0.3">
      <c r="A501" s="10" t="s">
        <v>1097</v>
      </c>
      <c r="B501" s="10" t="s">
        <v>373</v>
      </c>
      <c r="C501" s="10" t="s">
        <v>57</v>
      </c>
      <c r="D501" s="23">
        <f>'Ward staging'!K501</f>
        <v>11113</v>
      </c>
      <c r="E501" s="22">
        <v>191.2</v>
      </c>
      <c r="F501" s="12">
        <f t="shared" si="21"/>
        <v>1.9119999999999999</v>
      </c>
      <c r="G501" s="12">
        <f t="shared" si="22"/>
        <v>58.1223849372385</v>
      </c>
      <c r="H501" s="11">
        <f t="shared" si="23"/>
        <v>5812.2384937238494</v>
      </c>
      <c r="I501" s="12"/>
      <c r="J501" s="11">
        <v>10313</v>
      </c>
      <c r="K501" s="12">
        <v>53.938284518828453</v>
      </c>
    </row>
    <row r="502" spans="1:11" ht="13" x14ac:dyDescent="0.3">
      <c r="A502" s="10" t="s">
        <v>1098</v>
      </c>
      <c r="B502" s="10" t="s">
        <v>1099</v>
      </c>
      <c r="C502" s="10" t="s">
        <v>57</v>
      </c>
      <c r="D502" s="23">
        <f>'Ward staging'!K502</f>
        <v>12193</v>
      </c>
      <c r="E502" s="22">
        <v>357.5</v>
      </c>
      <c r="F502" s="12">
        <f t="shared" si="21"/>
        <v>3.5750000000000002</v>
      </c>
      <c r="G502" s="12">
        <f t="shared" si="22"/>
        <v>34.106293706293705</v>
      </c>
      <c r="H502" s="11">
        <f t="shared" si="23"/>
        <v>3410.6293706293704</v>
      </c>
      <c r="I502" s="12"/>
      <c r="J502" s="11">
        <v>11436</v>
      </c>
      <c r="K502" s="12">
        <v>31.988811188811187</v>
      </c>
    </row>
    <row r="503" spans="1:11" ht="13" x14ac:dyDescent="0.3">
      <c r="A503" s="10" t="s">
        <v>1100</v>
      </c>
      <c r="B503" s="10" t="s">
        <v>1101</v>
      </c>
      <c r="C503" s="10" t="s">
        <v>57</v>
      </c>
      <c r="D503" s="23">
        <f>'Ward staging'!K503</f>
        <v>11936</v>
      </c>
      <c r="E503" s="22">
        <v>193.8</v>
      </c>
      <c r="F503" s="12">
        <f t="shared" si="21"/>
        <v>1.9380000000000002</v>
      </c>
      <c r="G503" s="12">
        <f t="shared" si="22"/>
        <v>61.589267285861709</v>
      </c>
      <c r="H503" s="11">
        <f t="shared" si="23"/>
        <v>6158.9267285861706</v>
      </c>
      <c r="I503" s="12"/>
      <c r="J503" s="11">
        <v>10919</v>
      </c>
      <c r="K503" s="12">
        <v>56.341589267285862</v>
      </c>
    </row>
    <row r="504" spans="1:11" ht="13" x14ac:dyDescent="0.3">
      <c r="A504" s="10" t="s">
        <v>1102</v>
      </c>
      <c r="B504" s="10" t="s">
        <v>1103</v>
      </c>
      <c r="C504" s="10" t="s">
        <v>57</v>
      </c>
      <c r="D504" s="23">
        <f>'Ward staging'!K504</f>
        <v>12220</v>
      </c>
      <c r="E504" s="22">
        <v>280</v>
      </c>
      <c r="F504" s="12">
        <f t="shared" si="21"/>
        <v>2.8</v>
      </c>
      <c r="G504" s="12">
        <f t="shared" si="22"/>
        <v>43.642857142857146</v>
      </c>
      <c r="H504" s="11">
        <f t="shared" si="23"/>
        <v>4364.2857142857147</v>
      </c>
      <c r="I504" s="12"/>
      <c r="J504" s="11">
        <v>10649</v>
      </c>
      <c r="K504" s="12">
        <v>38.032142857142858</v>
      </c>
    </row>
    <row r="505" spans="1:11" ht="13" x14ac:dyDescent="0.3">
      <c r="A505" s="10" t="s">
        <v>1104</v>
      </c>
      <c r="B505" s="10" t="s">
        <v>1357</v>
      </c>
      <c r="C505" s="10" t="s">
        <v>57</v>
      </c>
      <c r="D505" s="23">
        <f>'Ward staging'!K505</f>
        <v>13121</v>
      </c>
      <c r="E505" s="22">
        <v>200.6</v>
      </c>
      <c r="F505" s="12">
        <f t="shared" si="21"/>
        <v>2.0059999999999998</v>
      </c>
      <c r="G505" s="12">
        <f t="shared" si="22"/>
        <v>65.408773678963115</v>
      </c>
      <c r="H505" s="11">
        <f t="shared" si="23"/>
        <v>6540.8773678963116</v>
      </c>
      <c r="I505" s="12"/>
      <c r="J505" s="11">
        <v>11172</v>
      </c>
      <c r="K505" s="12">
        <v>55.692921236291127</v>
      </c>
    </row>
    <row r="506" spans="1:11" ht="13" x14ac:dyDescent="0.3">
      <c r="A506" s="10" t="s">
        <v>1106</v>
      </c>
      <c r="B506" s="10" t="s">
        <v>1107</v>
      </c>
      <c r="C506" s="10" t="s">
        <v>57</v>
      </c>
      <c r="D506" s="23">
        <f>'Ward staging'!K506</f>
        <v>11518</v>
      </c>
      <c r="E506" s="22">
        <v>269.2</v>
      </c>
      <c r="F506" s="12">
        <f t="shared" si="21"/>
        <v>2.6919999999999997</v>
      </c>
      <c r="G506" s="12">
        <f t="shared" si="22"/>
        <v>42.786032689450224</v>
      </c>
      <c r="H506" s="11">
        <f t="shared" si="23"/>
        <v>4278.603268945023</v>
      </c>
      <c r="I506" s="12"/>
      <c r="J506" s="11">
        <v>10820</v>
      </c>
      <c r="K506" s="12">
        <v>40.193164933135215</v>
      </c>
    </row>
    <row r="507" spans="1:11" ht="13" x14ac:dyDescent="0.3">
      <c r="A507" s="10" t="s">
        <v>1108</v>
      </c>
      <c r="B507" s="10" t="s">
        <v>1109</v>
      </c>
      <c r="C507" s="10" t="s">
        <v>57</v>
      </c>
      <c r="D507" s="23">
        <f>'Ward staging'!K507</f>
        <v>10682</v>
      </c>
      <c r="E507" s="22">
        <v>172.7</v>
      </c>
      <c r="F507" s="12">
        <f t="shared" si="21"/>
        <v>1.7269999999999999</v>
      </c>
      <c r="G507" s="12">
        <f t="shared" si="22"/>
        <v>61.852924145917783</v>
      </c>
      <c r="H507" s="11">
        <f t="shared" si="23"/>
        <v>6185.2924145917777</v>
      </c>
      <c r="I507" s="12"/>
      <c r="J507" s="11">
        <v>9987</v>
      </c>
      <c r="K507" s="12">
        <v>57.828604516502608</v>
      </c>
    </row>
    <row r="508" spans="1:11" ht="13" x14ac:dyDescent="0.3">
      <c r="A508" s="10" t="s">
        <v>1110</v>
      </c>
      <c r="B508" s="10" t="s">
        <v>1111</v>
      </c>
      <c r="C508" s="10" t="s">
        <v>57</v>
      </c>
      <c r="D508" s="23">
        <f>'Ward staging'!K508</f>
        <v>11321</v>
      </c>
      <c r="E508" s="22">
        <v>429.6</v>
      </c>
      <c r="F508" s="12">
        <f t="shared" si="21"/>
        <v>4.2960000000000003</v>
      </c>
      <c r="G508" s="12">
        <f t="shared" si="22"/>
        <v>26.352420856610799</v>
      </c>
      <c r="H508" s="11">
        <f t="shared" si="23"/>
        <v>2635.2420856610797</v>
      </c>
      <c r="I508" s="12"/>
      <c r="J508" s="11">
        <v>10330</v>
      </c>
      <c r="K508" s="12">
        <v>24.045623836126627</v>
      </c>
    </row>
    <row r="509" spans="1:11" ht="13" x14ac:dyDescent="0.3">
      <c r="A509" s="10" t="s">
        <v>1112</v>
      </c>
      <c r="B509" s="10" t="s">
        <v>1113</v>
      </c>
      <c r="C509" s="10" t="s">
        <v>57</v>
      </c>
      <c r="D509" s="23">
        <f>'Ward staging'!K509</f>
        <v>11249</v>
      </c>
      <c r="E509" s="22">
        <v>196.2</v>
      </c>
      <c r="F509" s="12">
        <f t="shared" si="21"/>
        <v>1.962</v>
      </c>
      <c r="G509" s="12">
        <f t="shared" si="22"/>
        <v>57.33435270132518</v>
      </c>
      <c r="H509" s="11">
        <f t="shared" si="23"/>
        <v>5733.4352701325179</v>
      </c>
      <c r="I509" s="12"/>
      <c r="J509" s="11">
        <v>10396</v>
      </c>
      <c r="K509" s="12">
        <v>52.986748216106015</v>
      </c>
    </row>
    <row r="510" spans="1:11" ht="13" x14ac:dyDescent="0.3">
      <c r="A510" s="10" t="s">
        <v>1114</v>
      </c>
      <c r="B510" s="10" t="s">
        <v>1115</v>
      </c>
      <c r="C510" s="10" t="s">
        <v>57</v>
      </c>
      <c r="D510" s="23">
        <f>'Ward staging'!K510</f>
        <v>11309</v>
      </c>
      <c r="E510" s="22">
        <v>245.6</v>
      </c>
      <c r="F510" s="12">
        <f t="shared" si="21"/>
        <v>2.456</v>
      </c>
      <c r="G510" s="12">
        <f t="shared" si="22"/>
        <v>46.046416938110752</v>
      </c>
      <c r="H510" s="11">
        <f t="shared" si="23"/>
        <v>4604.6416938110751</v>
      </c>
      <c r="I510" s="12"/>
      <c r="J510" s="11">
        <v>10528</v>
      </c>
      <c r="K510" s="12">
        <v>42.866449511400653</v>
      </c>
    </row>
    <row r="511" spans="1:11" ht="13" x14ac:dyDescent="0.3">
      <c r="A511" s="10" t="s">
        <v>1116</v>
      </c>
      <c r="B511" s="10" t="s">
        <v>1117</v>
      </c>
      <c r="C511" s="10" t="s">
        <v>57</v>
      </c>
      <c r="D511" s="23">
        <f>'Ward staging'!K511</f>
        <v>10660</v>
      </c>
      <c r="E511" s="22">
        <v>162.30000000000001</v>
      </c>
      <c r="F511" s="12">
        <f t="shared" si="21"/>
        <v>1.6230000000000002</v>
      </c>
      <c r="G511" s="12">
        <f t="shared" si="22"/>
        <v>65.680837954405419</v>
      </c>
      <c r="H511" s="11">
        <f t="shared" si="23"/>
        <v>6568.0837954405415</v>
      </c>
      <c r="I511" s="12"/>
      <c r="J511" s="11">
        <v>9752</v>
      </c>
      <c r="K511" s="12">
        <v>60.086260012322853</v>
      </c>
    </row>
    <row r="512" spans="1:11" ht="13" x14ac:dyDescent="0.3">
      <c r="A512" s="10" t="s">
        <v>1118</v>
      </c>
      <c r="B512" s="10" t="s">
        <v>150</v>
      </c>
      <c r="C512" s="10" t="s">
        <v>59</v>
      </c>
      <c r="D512" s="23">
        <f>'Ward staging'!K512</f>
        <v>13852</v>
      </c>
      <c r="E512" s="22">
        <v>93.5</v>
      </c>
      <c r="F512" s="12">
        <f t="shared" si="21"/>
        <v>0.93500000000000005</v>
      </c>
      <c r="G512" s="12">
        <f t="shared" si="22"/>
        <v>148.14973262032086</v>
      </c>
      <c r="H512" s="11">
        <f t="shared" si="23"/>
        <v>14814.973262032085</v>
      </c>
      <c r="I512" s="12"/>
      <c r="J512" s="11">
        <v>13174</v>
      </c>
      <c r="K512" s="12">
        <v>140.89839572192514</v>
      </c>
    </row>
    <row r="513" spans="1:11" ht="13" x14ac:dyDescent="0.3">
      <c r="A513" s="10" t="s">
        <v>1119</v>
      </c>
      <c r="B513" s="10" t="s">
        <v>1120</v>
      </c>
      <c r="C513" s="10" t="s">
        <v>59</v>
      </c>
      <c r="D513" s="23">
        <f>'Ward staging'!K513</f>
        <v>16960</v>
      </c>
      <c r="E513" s="22">
        <v>97.5</v>
      </c>
      <c r="F513" s="12">
        <f t="shared" si="21"/>
        <v>0.97499999999999998</v>
      </c>
      <c r="G513" s="12">
        <f t="shared" si="22"/>
        <v>173.94871794871796</v>
      </c>
      <c r="H513" s="11">
        <f t="shared" si="23"/>
        <v>17394.871794871797</v>
      </c>
      <c r="I513" s="12"/>
      <c r="J513" s="11">
        <v>15032</v>
      </c>
      <c r="K513" s="12">
        <v>154.17435897435897</v>
      </c>
    </row>
    <row r="514" spans="1:11" ht="13" x14ac:dyDescent="0.3">
      <c r="A514" s="10" t="s">
        <v>1121</v>
      </c>
      <c r="B514" s="10" t="s">
        <v>1122</v>
      </c>
      <c r="C514" s="10" t="s">
        <v>59</v>
      </c>
      <c r="D514" s="23">
        <f>'Ward staging'!K514</f>
        <v>21345</v>
      </c>
      <c r="E514" s="22">
        <v>176.3</v>
      </c>
      <c r="F514" s="12">
        <f t="shared" si="21"/>
        <v>1.7630000000000001</v>
      </c>
      <c r="G514" s="12">
        <f t="shared" si="22"/>
        <v>121.07203630175836</v>
      </c>
      <c r="H514" s="11">
        <f t="shared" si="23"/>
        <v>12107.203630175836</v>
      </c>
      <c r="I514" s="12"/>
      <c r="J514" s="11">
        <v>14941</v>
      </c>
      <c r="K514" s="12">
        <v>84.747589336358473</v>
      </c>
    </row>
    <row r="515" spans="1:11" ht="13" x14ac:dyDescent="0.3">
      <c r="A515" s="10" t="s">
        <v>1123</v>
      </c>
      <c r="B515" s="10" t="s">
        <v>1124</v>
      </c>
      <c r="C515" s="10" t="s">
        <v>59</v>
      </c>
      <c r="D515" s="23">
        <f>'Ward staging'!K515</f>
        <v>16274</v>
      </c>
      <c r="E515" s="22">
        <v>82.3</v>
      </c>
      <c r="F515" s="12">
        <f t="shared" ref="F515:F578" si="24">E515/100</f>
        <v>0.82299999999999995</v>
      </c>
      <c r="G515" s="12">
        <f t="shared" si="22"/>
        <v>197.73997569866344</v>
      </c>
      <c r="H515" s="11">
        <f t="shared" si="23"/>
        <v>19773.997569866344</v>
      </c>
      <c r="I515" s="12"/>
      <c r="J515" s="11">
        <v>15178</v>
      </c>
      <c r="K515" s="12">
        <v>184.42284325637911</v>
      </c>
    </row>
    <row r="516" spans="1:11" ht="13" x14ac:dyDescent="0.3">
      <c r="A516" s="10" t="s">
        <v>1125</v>
      </c>
      <c r="B516" s="10" t="s">
        <v>1126</v>
      </c>
      <c r="C516" s="10" t="s">
        <v>59</v>
      </c>
      <c r="D516" s="23">
        <f>'Ward staging'!K516</f>
        <v>12743</v>
      </c>
      <c r="E516" s="22">
        <v>323.39999999999998</v>
      </c>
      <c r="F516" s="12">
        <f t="shared" si="24"/>
        <v>3.234</v>
      </c>
      <c r="G516" s="12">
        <f t="shared" ref="G516:G579" si="25">D516/E516</f>
        <v>39.403215831787264</v>
      </c>
      <c r="H516" s="11">
        <f t="shared" ref="H516:H579" si="26">D516/F516</f>
        <v>3940.3215831787261</v>
      </c>
      <c r="I516" s="12"/>
      <c r="J516" s="11">
        <v>11812</v>
      </c>
      <c r="K516" s="12">
        <v>36.524427952999382</v>
      </c>
    </row>
    <row r="517" spans="1:11" ht="13" x14ac:dyDescent="0.3">
      <c r="A517" s="10" t="s">
        <v>1127</v>
      </c>
      <c r="B517" s="10" t="s">
        <v>1128</v>
      </c>
      <c r="C517" s="10" t="s">
        <v>59</v>
      </c>
      <c r="D517" s="23">
        <f>'Ward staging'!K517</f>
        <v>13714</v>
      </c>
      <c r="E517" s="22">
        <v>101.9</v>
      </c>
      <c r="F517" s="12">
        <f t="shared" si="24"/>
        <v>1.0190000000000001</v>
      </c>
      <c r="G517" s="12">
        <f t="shared" si="25"/>
        <v>134.58292443572128</v>
      </c>
      <c r="H517" s="11">
        <f t="shared" si="26"/>
        <v>13458.292443572127</v>
      </c>
      <c r="I517" s="12"/>
      <c r="J517" s="11">
        <v>12320.999999999998</v>
      </c>
      <c r="K517" s="12">
        <v>120.91265947006868</v>
      </c>
    </row>
    <row r="518" spans="1:11" ht="13" x14ac:dyDescent="0.3">
      <c r="A518" s="10" t="s">
        <v>1129</v>
      </c>
      <c r="B518" s="10" t="s">
        <v>1130</v>
      </c>
      <c r="C518" s="10" t="s">
        <v>59</v>
      </c>
      <c r="D518" s="23">
        <f>'Ward staging'!K518</f>
        <v>15608</v>
      </c>
      <c r="E518" s="22">
        <v>114.4</v>
      </c>
      <c r="F518" s="12">
        <f t="shared" si="24"/>
        <v>1.1440000000000001</v>
      </c>
      <c r="G518" s="12">
        <f t="shared" si="25"/>
        <v>136.43356643356643</v>
      </c>
      <c r="H518" s="11">
        <f t="shared" si="26"/>
        <v>13643.356643356641</v>
      </c>
      <c r="I518" s="12"/>
      <c r="J518" s="11">
        <v>11557</v>
      </c>
      <c r="K518" s="12">
        <v>101.02272727272727</v>
      </c>
    </row>
    <row r="519" spans="1:11" ht="13" x14ac:dyDescent="0.3">
      <c r="A519" s="10" t="s">
        <v>1131</v>
      </c>
      <c r="B519" s="10" t="s">
        <v>1132</v>
      </c>
      <c r="C519" s="10" t="s">
        <v>59</v>
      </c>
      <c r="D519" s="23">
        <f>'Ward staging'!K519</f>
        <v>14446</v>
      </c>
      <c r="E519" s="22">
        <v>87.7</v>
      </c>
      <c r="F519" s="12">
        <f t="shared" si="24"/>
        <v>0.877</v>
      </c>
      <c r="G519" s="12">
        <f t="shared" si="25"/>
        <v>164.72063854047889</v>
      </c>
      <c r="H519" s="11">
        <f t="shared" si="26"/>
        <v>16472.06385404789</v>
      </c>
      <c r="I519" s="12"/>
      <c r="J519" s="11">
        <v>12839</v>
      </c>
      <c r="K519" s="12">
        <v>146.39680729760548</v>
      </c>
    </row>
    <row r="520" spans="1:11" ht="13" x14ac:dyDescent="0.3">
      <c r="A520" s="10" t="s">
        <v>1133</v>
      </c>
      <c r="B520" s="10" t="s">
        <v>463</v>
      </c>
      <c r="C520" s="10" t="s">
        <v>59</v>
      </c>
      <c r="D520" s="23">
        <f>'Ward staging'!K520</f>
        <v>19142</v>
      </c>
      <c r="E520" s="22">
        <v>120.5</v>
      </c>
      <c r="F520" s="12">
        <f t="shared" si="24"/>
        <v>1.2050000000000001</v>
      </c>
      <c r="G520" s="12">
        <f t="shared" si="25"/>
        <v>158.85477178423236</v>
      </c>
      <c r="H520" s="11">
        <f t="shared" si="26"/>
        <v>15885.477178423236</v>
      </c>
      <c r="I520" s="12"/>
      <c r="J520" s="11">
        <v>15362</v>
      </c>
      <c r="K520" s="12">
        <v>127.48547717842324</v>
      </c>
    </row>
    <row r="521" spans="1:11" ht="13" x14ac:dyDescent="0.3">
      <c r="A521" s="10" t="s">
        <v>1134</v>
      </c>
      <c r="B521" s="10" t="s">
        <v>1135</v>
      </c>
      <c r="C521" s="10" t="s">
        <v>59</v>
      </c>
      <c r="D521" s="23">
        <f>'Ward staging'!K521</f>
        <v>17209</v>
      </c>
      <c r="E521" s="22">
        <v>143.6</v>
      </c>
      <c r="F521" s="12">
        <f t="shared" si="24"/>
        <v>1.4359999999999999</v>
      </c>
      <c r="G521" s="12">
        <f t="shared" si="25"/>
        <v>119.83983286908078</v>
      </c>
      <c r="H521" s="11">
        <f t="shared" si="26"/>
        <v>11983.983286908078</v>
      </c>
      <c r="I521" s="12"/>
      <c r="J521" s="11">
        <v>14129</v>
      </c>
      <c r="K521" s="12">
        <v>98.391364902506965</v>
      </c>
    </row>
    <row r="522" spans="1:11" ht="13" x14ac:dyDescent="0.3">
      <c r="A522" s="10" t="s">
        <v>1136</v>
      </c>
      <c r="B522" s="10" t="s">
        <v>1137</v>
      </c>
      <c r="C522" s="10" t="s">
        <v>59</v>
      </c>
      <c r="D522" s="23">
        <f>'Ward staging'!K522</f>
        <v>15589</v>
      </c>
      <c r="E522" s="22">
        <v>83.2</v>
      </c>
      <c r="F522" s="12">
        <f t="shared" si="24"/>
        <v>0.83200000000000007</v>
      </c>
      <c r="G522" s="12">
        <f t="shared" si="25"/>
        <v>187.36778846153845</v>
      </c>
      <c r="H522" s="11">
        <f t="shared" si="26"/>
        <v>18736.778846153844</v>
      </c>
      <c r="I522" s="12"/>
      <c r="J522" s="11">
        <v>14136</v>
      </c>
      <c r="K522" s="12">
        <v>169.90384615384616</v>
      </c>
    </row>
    <row r="523" spans="1:11" ht="13" x14ac:dyDescent="0.3">
      <c r="A523" s="10" t="s">
        <v>1138</v>
      </c>
      <c r="B523" s="10" t="s">
        <v>1139</v>
      </c>
      <c r="C523" s="10" t="s">
        <v>59</v>
      </c>
      <c r="D523" s="23">
        <f>'Ward staging'!K523</f>
        <v>14892</v>
      </c>
      <c r="E523" s="22">
        <v>132.19999999999999</v>
      </c>
      <c r="F523" s="12">
        <f t="shared" si="24"/>
        <v>1.3219999999999998</v>
      </c>
      <c r="G523" s="12">
        <f t="shared" si="25"/>
        <v>112.64750378214826</v>
      </c>
      <c r="H523" s="11">
        <f t="shared" si="26"/>
        <v>11264.750378214827</v>
      </c>
      <c r="I523" s="12"/>
      <c r="J523" s="11">
        <v>13620</v>
      </c>
      <c r="K523" s="12">
        <v>103.02571860816946</v>
      </c>
    </row>
    <row r="524" spans="1:11" ht="13" x14ac:dyDescent="0.3">
      <c r="A524" s="10" t="s">
        <v>1140</v>
      </c>
      <c r="B524" s="10" t="s">
        <v>1141</v>
      </c>
      <c r="C524" s="10" t="s">
        <v>59</v>
      </c>
      <c r="D524" s="23">
        <f>'Ward staging'!K524</f>
        <v>15914</v>
      </c>
      <c r="E524" s="22">
        <v>87.2</v>
      </c>
      <c r="F524" s="12">
        <f t="shared" si="24"/>
        <v>0.872</v>
      </c>
      <c r="G524" s="12">
        <f t="shared" si="25"/>
        <v>182.5</v>
      </c>
      <c r="H524" s="11">
        <f t="shared" si="26"/>
        <v>18250</v>
      </c>
      <c r="I524" s="12"/>
      <c r="J524" s="11">
        <v>14720</v>
      </c>
      <c r="K524" s="12">
        <v>168.80733944954127</v>
      </c>
    </row>
    <row r="525" spans="1:11" ht="13" x14ac:dyDescent="0.3">
      <c r="A525" s="10" t="s">
        <v>1142</v>
      </c>
      <c r="B525" s="10" t="s">
        <v>1143</v>
      </c>
      <c r="C525" s="10" t="s">
        <v>59</v>
      </c>
      <c r="D525" s="23">
        <f>'Ward staging'!K525</f>
        <v>14707</v>
      </c>
      <c r="E525" s="22">
        <v>225.3</v>
      </c>
      <c r="F525" s="12">
        <f t="shared" si="24"/>
        <v>2.2530000000000001</v>
      </c>
      <c r="G525" s="12">
        <f t="shared" si="25"/>
        <v>65.277407900577003</v>
      </c>
      <c r="H525" s="11">
        <f t="shared" si="26"/>
        <v>6527.7407900577009</v>
      </c>
      <c r="I525" s="12"/>
      <c r="J525" s="11">
        <v>13518</v>
      </c>
      <c r="K525" s="12">
        <v>60</v>
      </c>
    </row>
    <row r="526" spans="1:11" ht="13" x14ac:dyDescent="0.3">
      <c r="A526" s="10" t="s">
        <v>1144</v>
      </c>
      <c r="B526" s="10" t="s">
        <v>1145</v>
      </c>
      <c r="C526" s="10" t="s">
        <v>59</v>
      </c>
      <c r="D526" s="23">
        <f>'Ward staging'!K526</f>
        <v>17453</v>
      </c>
      <c r="E526" s="22">
        <v>133.19999999999999</v>
      </c>
      <c r="F526" s="12">
        <f t="shared" si="24"/>
        <v>1.3319999999999999</v>
      </c>
      <c r="G526" s="12">
        <f t="shared" si="25"/>
        <v>131.02852852852854</v>
      </c>
      <c r="H526" s="11">
        <f t="shared" si="26"/>
        <v>13102.852852852855</v>
      </c>
      <c r="I526" s="12"/>
      <c r="J526" s="11">
        <v>14390</v>
      </c>
      <c r="K526" s="12">
        <v>108.03303303303304</v>
      </c>
    </row>
    <row r="527" spans="1:11" ht="13" x14ac:dyDescent="0.3">
      <c r="A527" s="10" t="s">
        <v>1146</v>
      </c>
      <c r="B527" s="10" t="s">
        <v>1147</v>
      </c>
      <c r="C527" s="10" t="s">
        <v>59</v>
      </c>
      <c r="D527" s="23">
        <f>'Ward staging'!K527</f>
        <v>17026</v>
      </c>
      <c r="E527" s="22">
        <v>149.19999999999999</v>
      </c>
      <c r="F527" s="12">
        <f t="shared" si="24"/>
        <v>1.492</v>
      </c>
      <c r="G527" s="12">
        <f t="shared" si="25"/>
        <v>114.11528150134049</v>
      </c>
      <c r="H527" s="11">
        <f t="shared" si="26"/>
        <v>11411.528150134049</v>
      </c>
      <c r="I527" s="12"/>
      <c r="J527" s="11">
        <v>13743</v>
      </c>
      <c r="K527" s="12">
        <v>92.111260053619304</v>
      </c>
    </row>
    <row r="528" spans="1:11" ht="13" x14ac:dyDescent="0.3">
      <c r="A528" s="10" t="s">
        <v>1148</v>
      </c>
      <c r="B528" s="10" t="s">
        <v>1149</v>
      </c>
      <c r="C528" s="10" t="s">
        <v>59</v>
      </c>
      <c r="D528" s="23">
        <f>'Ward staging'!K528</f>
        <v>15197</v>
      </c>
      <c r="E528" s="22">
        <v>97.3</v>
      </c>
      <c r="F528" s="12">
        <f t="shared" si="24"/>
        <v>0.97299999999999998</v>
      </c>
      <c r="G528" s="12">
        <f t="shared" si="25"/>
        <v>156.18705035971223</v>
      </c>
      <c r="H528" s="11">
        <f t="shared" si="26"/>
        <v>15618.705035971223</v>
      </c>
      <c r="I528" s="12"/>
      <c r="J528" s="11">
        <v>13780</v>
      </c>
      <c r="K528" s="12">
        <v>141.62384378211718</v>
      </c>
    </row>
    <row r="529" spans="1:11" ht="13" x14ac:dyDescent="0.3">
      <c r="A529" s="10" t="s">
        <v>1150</v>
      </c>
      <c r="B529" s="10" t="s">
        <v>1151</v>
      </c>
      <c r="C529" s="10" t="s">
        <v>59</v>
      </c>
      <c r="D529" s="23">
        <f>'Ward staging'!K529</f>
        <v>13339</v>
      </c>
      <c r="E529" s="22">
        <v>133.1</v>
      </c>
      <c r="F529" s="12">
        <f t="shared" si="24"/>
        <v>1.331</v>
      </c>
      <c r="G529" s="12">
        <f t="shared" si="25"/>
        <v>100.21788129226147</v>
      </c>
      <c r="H529" s="11">
        <f t="shared" si="26"/>
        <v>10021.788129226146</v>
      </c>
      <c r="I529" s="12"/>
      <c r="J529" s="11">
        <v>12629</v>
      </c>
      <c r="K529" s="12">
        <v>94.883546205860256</v>
      </c>
    </row>
    <row r="530" spans="1:11" ht="13" x14ac:dyDescent="0.3">
      <c r="A530" s="10" t="s">
        <v>1152</v>
      </c>
      <c r="B530" s="10" t="s">
        <v>1153</v>
      </c>
      <c r="C530" s="10" t="s">
        <v>59</v>
      </c>
      <c r="D530" s="23">
        <f>'Ward staging'!K530</f>
        <v>17071</v>
      </c>
      <c r="E530" s="22">
        <v>190.1</v>
      </c>
      <c r="F530" s="12">
        <f t="shared" si="24"/>
        <v>1.901</v>
      </c>
      <c r="G530" s="12">
        <f t="shared" si="25"/>
        <v>89.800105207785379</v>
      </c>
      <c r="H530" s="11">
        <f t="shared" si="26"/>
        <v>8980.0105207785382</v>
      </c>
      <c r="I530" s="12"/>
      <c r="J530" s="11">
        <v>13435</v>
      </c>
      <c r="K530" s="12">
        <v>70.673329826407155</v>
      </c>
    </row>
    <row r="531" spans="1:11" ht="13" x14ac:dyDescent="0.3">
      <c r="A531" s="10" t="s">
        <v>1154</v>
      </c>
      <c r="B531" s="10" t="s">
        <v>1155</v>
      </c>
      <c r="C531" s="10" t="s">
        <v>59</v>
      </c>
      <c r="D531" s="23">
        <f>'Ward staging'!K531</f>
        <v>17172</v>
      </c>
      <c r="E531" s="22">
        <v>139</v>
      </c>
      <c r="F531" s="12">
        <f t="shared" si="24"/>
        <v>1.39</v>
      </c>
      <c r="G531" s="12">
        <f t="shared" si="25"/>
        <v>123.53956834532374</v>
      </c>
      <c r="H531" s="11">
        <f t="shared" si="26"/>
        <v>12353.956834532375</v>
      </c>
      <c r="I531" s="12"/>
      <c r="J531" s="11">
        <v>15565</v>
      </c>
      <c r="K531" s="12">
        <v>111.97841726618705</v>
      </c>
    </row>
    <row r="532" spans="1:11" ht="13" x14ac:dyDescent="0.3">
      <c r="A532" s="10" t="s">
        <v>1156</v>
      </c>
      <c r="B532" s="10" t="s">
        <v>146</v>
      </c>
      <c r="C532" s="10" t="s">
        <v>59</v>
      </c>
      <c r="D532" s="23">
        <f>'Ward staging'!K532</f>
        <v>13027</v>
      </c>
      <c r="E532" s="22">
        <v>278.8</v>
      </c>
      <c r="F532" s="12">
        <f t="shared" si="24"/>
        <v>2.7880000000000003</v>
      </c>
      <c r="G532" s="12">
        <f t="shared" si="25"/>
        <v>46.725251076040173</v>
      </c>
      <c r="H532" s="11">
        <f t="shared" si="26"/>
        <v>4672.5251076040167</v>
      </c>
      <c r="I532" s="12"/>
      <c r="J532" s="11">
        <v>12402</v>
      </c>
      <c r="K532" s="12">
        <v>44.483500717360116</v>
      </c>
    </row>
    <row r="533" spans="1:11" ht="13" x14ac:dyDescent="0.3">
      <c r="A533" s="10" t="s">
        <v>1157</v>
      </c>
      <c r="B533" s="10" t="s">
        <v>1158</v>
      </c>
      <c r="C533" s="10" t="s">
        <v>61</v>
      </c>
      <c r="D533" s="23">
        <f>'Ward staging'!K533</f>
        <v>10827</v>
      </c>
      <c r="E533" s="22">
        <v>498</v>
      </c>
      <c r="F533" s="12">
        <f t="shared" si="24"/>
        <v>4.9800000000000004</v>
      </c>
      <c r="G533" s="12">
        <f t="shared" si="25"/>
        <v>21.740963855421686</v>
      </c>
      <c r="H533" s="11">
        <f t="shared" si="26"/>
        <v>2174.0963855421683</v>
      </c>
      <c r="I533" s="12"/>
      <c r="J533" s="11">
        <v>10309</v>
      </c>
      <c r="K533" s="12">
        <v>20.700803212851405</v>
      </c>
    </row>
    <row r="534" spans="1:11" ht="13" x14ac:dyDescent="0.3">
      <c r="A534" s="10" t="s">
        <v>1159</v>
      </c>
      <c r="B534" s="10" t="s">
        <v>1160</v>
      </c>
      <c r="C534" s="10" t="s">
        <v>61</v>
      </c>
      <c r="D534" s="23">
        <f>'Ward staging'!K534</f>
        <v>11339</v>
      </c>
      <c r="E534" s="22">
        <v>306.10000000000002</v>
      </c>
      <c r="F534" s="12">
        <f t="shared" si="24"/>
        <v>3.0610000000000004</v>
      </c>
      <c r="G534" s="12">
        <f t="shared" si="25"/>
        <v>37.04344985298922</v>
      </c>
      <c r="H534" s="11">
        <f t="shared" si="26"/>
        <v>3704.3449852989215</v>
      </c>
      <c r="I534" s="12"/>
      <c r="J534" s="11">
        <v>10667</v>
      </c>
      <c r="K534" s="12">
        <v>34.848088859849717</v>
      </c>
    </row>
    <row r="535" spans="1:11" ht="13" x14ac:dyDescent="0.3">
      <c r="A535" s="10" t="s">
        <v>1161</v>
      </c>
      <c r="B535" s="10" t="s">
        <v>629</v>
      </c>
      <c r="C535" s="10" t="s">
        <v>61</v>
      </c>
      <c r="D535" s="23">
        <f>'Ward staging'!K535</f>
        <v>10869</v>
      </c>
      <c r="E535" s="22">
        <v>233.7</v>
      </c>
      <c r="F535" s="12">
        <f t="shared" si="24"/>
        <v>2.3369999999999997</v>
      </c>
      <c r="G535" s="12">
        <f t="shared" si="25"/>
        <v>46.508344030808729</v>
      </c>
      <c r="H535" s="11">
        <f t="shared" si="26"/>
        <v>4650.834403080873</v>
      </c>
      <c r="I535" s="12"/>
      <c r="J535" s="11">
        <v>10048</v>
      </c>
      <c r="K535" s="12">
        <v>42.995293110825848</v>
      </c>
    </row>
    <row r="536" spans="1:11" ht="13" x14ac:dyDescent="0.3">
      <c r="A536" s="10" t="s">
        <v>1162</v>
      </c>
      <c r="B536" s="10" t="s">
        <v>1163</v>
      </c>
      <c r="C536" s="10" t="s">
        <v>61</v>
      </c>
      <c r="D536" s="23">
        <f>'Ward staging'!K536</f>
        <v>11361</v>
      </c>
      <c r="E536" s="22">
        <v>202.7</v>
      </c>
      <c r="F536" s="12">
        <f t="shared" si="24"/>
        <v>2.0269999999999997</v>
      </c>
      <c r="G536" s="12">
        <f t="shared" si="25"/>
        <v>56.048347311297491</v>
      </c>
      <c r="H536" s="11">
        <f t="shared" si="26"/>
        <v>5604.8347311297493</v>
      </c>
      <c r="I536" s="12"/>
      <c r="J536" s="11">
        <v>10039</v>
      </c>
      <c r="K536" s="12">
        <v>49.52639368524914</v>
      </c>
    </row>
    <row r="537" spans="1:11" ht="13" x14ac:dyDescent="0.3">
      <c r="A537" s="10" t="s">
        <v>1164</v>
      </c>
      <c r="B537" s="10" t="s">
        <v>1165</v>
      </c>
      <c r="C537" s="10" t="s">
        <v>61</v>
      </c>
      <c r="D537" s="23">
        <f>'Ward staging'!K537</f>
        <v>10897</v>
      </c>
      <c r="E537" s="22">
        <v>705.6</v>
      </c>
      <c r="F537" s="12">
        <f t="shared" si="24"/>
        <v>7.056</v>
      </c>
      <c r="G537" s="12">
        <f t="shared" si="25"/>
        <v>15.443594104308389</v>
      </c>
      <c r="H537" s="11">
        <f t="shared" si="26"/>
        <v>1544.359410430839</v>
      </c>
      <c r="I537" s="12"/>
      <c r="J537" s="11">
        <v>9715</v>
      </c>
      <c r="K537" s="12">
        <v>13.768424036281179</v>
      </c>
    </row>
    <row r="538" spans="1:11" ht="13" x14ac:dyDescent="0.3">
      <c r="A538" s="10" t="s">
        <v>1166</v>
      </c>
      <c r="B538" s="10" t="s">
        <v>1167</v>
      </c>
      <c r="C538" s="10" t="s">
        <v>61</v>
      </c>
      <c r="D538" s="23">
        <f>'Ward staging'!K538</f>
        <v>11372</v>
      </c>
      <c r="E538" s="22">
        <v>393.8</v>
      </c>
      <c r="F538" s="12">
        <f t="shared" si="24"/>
        <v>3.9380000000000002</v>
      </c>
      <c r="G538" s="12">
        <f t="shared" si="25"/>
        <v>28.877602844083292</v>
      </c>
      <c r="H538" s="11">
        <f t="shared" si="26"/>
        <v>2887.760284408329</v>
      </c>
      <c r="I538" s="12"/>
      <c r="J538" s="11">
        <v>10285</v>
      </c>
      <c r="K538" s="12">
        <v>26.117318435754189</v>
      </c>
    </row>
    <row r="539" spans="1:11" ht="13" x14ac:dyDescent="0.3">
      <c r="A539" s="10" t="s">
        <v>1168</v>
      </c>
      <c r="B539" s="10" t="s">
        <v>1169</v>
      </c>
      <c r="C539" s="10" t="s">
        <v>61</v>
      </c>
      <c r="D539" s="23">
        <f>'Ward staging'!K539</f>
        <v>11468</v>
      </c>
      <c r="E539" s="22">
        <v>190.6</v>
      </c>
      <c r="F539" s="12">
        <f t="shared" si="24"/>
        <v>1.9059999999999999</v>
      </c>
      <c r="G539" s="12">
        <f t="shared" si="25"/>
        <v>60.167890870933896</v>
      </c>
      <c r="H539" s="11">
        <f t="shared" si="26"/>
        <v>6016.7890870933898</v>
      </c>
      <c r="I539" s="12"/>
      <c r="J539" s="11">
        <v>10641</v>
      </c>
      <c r="K539" s="12">
        <v>55.828961175236095</v>
      </c>
    </row>
    <row r="540" spans="1:11" ht="13" x14ac:dyDescent="0.3">
      <c r="A540" s="10" t="s">
        <v>1170</v>
      </c>
      <c r="B540" s="10" t="s">
        <v>1355</v>
      </c>
      <c r="C540" s="10" t="s">
        <v>61</v>
      </c>
      <c r="D540" s="23">
        <f>'Ward staging'!K540</f>
        <v>12446</v>
      </c>
      <c r="E540" s="22">
        <v>150</v>
      </c>
      <c r="F540" s="12">
        <f t="shared" si="24"/>
        <v>1.5</v>
      </c>
      <c r="G540" s="12">
        <f t="shared" si="25"/>
        <v>82.973333333333329</v>
      </c>
      <c r="H540" s="11">
        <f t="shared" si="26"/>
        <v>8297.3333333333339</v>
      </c>
      <c r="I540" s="12"/>
      <c r="J540" s="11">
        <v>11949</v>
      </c>
      <c r="K540" s="12">
        <v>79.66</v>
      </c>
    </row>
    <row r="541" spans="1:11" ht="13" x14ac:dyDescent="0.3">
      <c r="A541" s="10" t="s">
        <v>1171</v>
      </c>
      <c r="B541" s="10" t="s">
        <v>1172</v>
      </c>
      <c r="C541" s="10" t="s">
        <v>61</v>
      </c>
      <c r="D541" s="23">
        <f>'Ward staging'!K541</f>
        <v>11260</v>
      </c>
      <c r="E541" s="22">
        <v>198.1</v>
      </c>
      <c r="F541" s="12">
        <f t="shared" si="24"/>
        <v>1.9809999999999999</v>
      </c>
      <c r="G541" s="12">
        <f t="shared" si="25"/>
        <v>56.839979808177688</v>
      </c>
      <c r="H541" s="11">
        <f t="shared" si="26"/>
        <v>5683.9979808177695</v>
      </c>
      <c r="I541" s="12"/>
      <c r="J541" s="11">
        <v>10712</v>
      </c>
      <c r="K541" s="12">
        <v>54.073700151438672</v>
      </c>
    </row>
    <row r="542" spans="1:11" ht="13" x14ac:dyDescent="0.3">
      <c r="A542" s="10" t="s">
        <v>1173</v>
      </c>
      <c r="B542" s="10" t="s">
        <v>1174</v>
      </c>
      <c r="C542" s="10" t="s">
        <v>61</v>
      </c>
      <c r="D542" s="23">
        <f>'Ward staging'!K542</f>
        <v>14084</v>
      </c>
      <c r="E542" s="22">
        <v>131</v>
      </c>
      <c r="F542" s="12">
        <f t="shared" si="24"/>
        <v>1.31</v>
      </c>
      <c r="G542" s="12">
        <f t="shared" si="25"/>
        <v>107.5114503816794</v>
      </c>
      <c r="H542" s="11">
        <f t="shared" si="26"/>
        <v>10751.145038167939</v>
      </c>
      <c r="I542" s="12"/>
      <c r="J542" s="11">
        <v>10993</v>
      </c>
      <c r="K542" s="12">
        <v>83.916030534351151</v>
      </c>
    </row>
    <row r="543" spans="1:11" ht="13" x14ac:dyDescent="0.3">
      <c r="A543" s="10" t="s">
        <v>1175</v>
      </c>
      <c r="B543" s="10" t="s">
        <v>1176</v>
      </c>
      <c r="C543" s="10" t="s">
        <v>61</v>
      </c>
      <c r="D543" s="23">
        <f>'Ward staging'!K543</f>
        <v>12061</v>
      </c>
      <c r="E543" s="22">
        <v>187.5</v>
      </c>
      <c r="F543" s="12">
        <f t="shared" si="24"/>
        <v>1.875</v>
      </c>
      <c r="G543" s="12">
        <f t="shared" si="25"/>
        <v>64.325333333333333</v>
      </c>
      <c r="H543" s="11">
        <f t="shared" si="26"/>
        <v>6432.5333333333338</v>
      </c>
      <c r="I543" s="12"/>
      <c r="J543" s="11">
        <v>10355</v>
      </c>
      <c r="K543" s="12">
        <v>55.226666666666667</v>
      </c>
    </row>
    <row r="544" spans="1:11" ht="13" x14ac:dyDescent="0.3">
      <c r="A544" s="10" t="s">
        <v>1177</v>
      </c>
      <c r="B544" s="10" t="s">
        <v>1178</v>
      </c>
      <c r="C544" s="10" t="s">
        <v>61</v>
      </c>
      <c r="D544" s="23">
        <f>'Ward staging'!K544</f>
        <v>10665</v>
      </c>
      <c r="E544" s="22">
        <v>127.2</v>
      </c>
      <c r="F544" s="12">
        <f t="shared" si="24"/>
        <v>1.272</v>
      </c>
      <c r="G544" s="12">
        <f t="shared" si="25"/>
        <v>83.844339622641513</v>
      </c>
      <c r="H544" s="11">
        <f t="shared" si="26"/>
        <v>8384.433962264151</v>
      </c>
      <c r="I544" s="12"/>
      <c r="J544" s="11">
        <v>9599</v>
      </c>
      <c r="K544" s="12">
        <v>75.463836477987414</v>
      </c>
    </row>
    <row r="545" spans="1:11" ht="13" x14ac:dyDescent="0.3">
      <c r="A545" s="10" t="s">
        <v>1179</v>
      </c>
      <c r="B545" s="10" t="s">
        <v>1180</v>
      </c>
      <c r="C545" s="10" t="s">
        <v>61</v>
      </c>
      <c r="D545" s="23">
        <f>'Ward staging'!K545</f>
        <v>11651</v>
      </c>
      <c r="E545" s="22">
        <v>177.9</v>
      </c>
      <c r="F545" s="12">
        <f t="shared" si="24"/>
        <v>1.7790000000000001</v>
      </c>
      <c r="G545" s="12">
        <f t="shared" si="25"/>
        <v>65.491849353569421</v>
      </c>
      <c r="H545" s="11">
        <f t="shared" si="26"/>
        <v>6549.1849353569414</v>
      </c>
      <c r="I545" s="12"/>
      <c r="J545" s="11">
        <v>10536</v>
      </c>
      <c r="K545" s="12">
        <v>59.224283305227651</v>
      </c>
    </row>
    <row r="546" spans="1:11" ht="13" x14ac:dyDescent="0.3">
      <c r="A546" s="10" t="s">
        <v>1181</v>
      </c>
      <c r="B546" s="10" t="s">
        <v>1182</v>
      </c>
      <c r="C546" s="10" t="s">
        <v>61</v>
      </c>
      <c r="D546" s="23">
        <f>'Ward staging'!K546</f>
        <v>11710</v>
      </c>
      <c r="E546" s="22">
        <v>148.19999999999999</v>
      </c>
      <c r="F546" s="12">
        <f t="shared" si="24"/>
        <v>1.482</v>
      </c>
      <c r="G546" s="12">
        <f t="shared" si="25"/>
        <v>79.0148448043185</v>
      </c>
      <c r="H546" s="11">
        <f t="shared" si="26"/>
        <v>7901.4844804318491</v>
      </c>
      <c r="I546" s="12"/>
      <c r="J546" s="11">
        <v>10163</v>
      </c>
      <c r="K546" s="12">
        <v>68.576248313090417</v>
      </c>
    </row>
    <row r="547" spans="1:11" ht="13" x14ac:dyDescent="0.3">
      <c r="A547" s="10" t="s">
        <v>1183</v>
      </c>
      <c r="B547" s="10" t="s">
        <v>1184</v>
      </c>
      <c r="C547" s="10" t="s">
        <v>61</v>
      </c>
      <c r="D547" s="23">
        <f>'Ward staging'!K547</f>
        <v>12149</v>
      </c>
      <c r="E547" s="22">
        <v>161.69999999999999</v>
      </c>
      <c r="F547" s="12">
        <f t="shared" si="24"/>
        <v>1.617</v>
      </c>
      <c r="G547" s="12">
        <f t="shared" si="25"/>
        <v>75.132962275819423</v>
      </c>
      <c r="H547" s="11">
        <f t="shared" si="26"/>
        <v>7513.2962275819418</v>
      </c>
      <c r="I547" s="12"/>
      <c r="J547" s="11">
        <v>10650</v>
      </c>
      <c r="K547" s="12">
        <v>65.862708719851582</v>
      </c>
    </row>
    <row r="548" spans="1:11" ht="13" x14ac:dyDescent="0.3">
      <c r="A548" s="10" t="s">
        <v>1185</v>
      </c>
      <c r="B548" s="10" t="s">
        <v>1186</v>
      </c>
      <c r="C548" s="10" t="s">
        <v>61</v>
      </c>
      <c r="D548" s="23">
        <f>'Ward staging'!K548</f>
        <v>11303</v>
      </c>
      <c r="E548" s="22">
        <v>171.9</v>
      </c>
      <c r="F548" s="12">
        <f t="shared" si="24"/>
        <v>1.7190000000000001</v>
      </c>
      <c r="G548" s="12">
        <f t="shared" si="25"/>
        <v>65.753344968004654</v>
      </c>
      <c r="H548" s="11">
        <f t="shared" si="26"/>
        <v>6575.3344968004649</v>
      </c>
      <c r="I548" s="12"/>
      <c r="J548" s="11">
        <v>10200</v>
      </c>
      <c r="K548" s="12">
        <v>59.336823734729492</v>
      </c>
    </row>
    <row r="549" spans="1:11" ht="13" x14ac:dyDescent="0.3">
      <c r="A549" s="10" t="s">
        <v>1187</v>
      </c>
      <c r="B549" s="10" t="s">
        <v>1188</v>
      </c>
      <c r="C549" s="10" t="s">
        <v>61</v>
      </c>
      <c r="D549" s="23">
        <f>'Ward staging'!K549</f>
        <v>14545</v>
      </c>
      <c r="E549" s="22">
        <v>205.5</v>
      </c>
      <c r="F549" s="12">
        <f t="shared" si="24"/>
        <v>2.0550000000000002</v>
      </c>
      <c r="G549" s="12">
        <f t="shared" si="25"/>
        <v>70.778588807785894</v>
      </c>
      <c r="H549" s="11">
        <f t="shared" si="26"/>
        <v>7077.8588807785882</v>
      </c>
      <c r="I549" s="12"/>
      <c r="J549" s="11">
        <v>11630</v>
      </c>
      <c r="K549" s="12">
        <v>56.593673965936738</v>
      </c>
    </row>
    <row r="550" spans="1:11" ht="13" x14ac:dyDescent="0.3">
      <c r="A550" s="10" t="s">
        <v>1189</v>
      </c>
      <c r="B550" s="10" t="s">
        <v>1190</v>
      </c>
      <c r="C550" s="10" t="s">
        <v>61</v>
      </c>
      <c r="D550" s="23">
        <f>'Ward staging'!K550</f>
        <v>13334</v>
      </c>
      <c r="E550" s="22">
        <v>195.7</v>
      </c>
      <c r="F550" s="12">
        <f t="shared" si="24"/>
        <v>1.9569999999999999</v>
      </c>
      <c r="G550" s="12">
        <f t="shared" si="25"/>
        <v>68.134900357690341</v>
      </c>
      <c r="H550" s="11">
        <f t="shared" si="26"/>
        <v>6813.4900357690349</v>
      </c>
      <c r="I550" s="12"/>
      <c r="J550" s="11">
        <v>11655</v>
      </c>
      <c r="K550" s="12">
        <v>59.55544200306592</v>
      </c>
    </row>
    <row r="551" spans="1:11" ht="13" x14ac:dyDescent="0.3">
      <c r="A551" s="10" t="s">
        <v>1191</v>
      </c>
      <c r="B551" s="10" t="s">
        <v>1192</v>
      </c>
      <c r="C551" s="10" t="s">
        <v>63</v>
      </c>
      <c r="D551" s="23">
        <f>'Ward staging'!K551</f>
        <v>15431</v>
      </c>
      <c r="E551" s="22">
        <v>82.3</v>
      </c>
      <c r="F551" s="12">
        <f t="shared" si="24"/>
        <v>0.82299999999999995</v>
      </c>
      <c r="G551" s="12">
        <f t="shared" si="25"/>
        <v>187.49696233292832</v>
      </c>
      <c r="H551" s="11">
        <f t="shared" si="26"/>
        <v>18749.696233292831</v>
      </c>
      <c r="I551" s="12"/>
      <c r="J551" s="11">
        <v>13683</v>
      </c>
      <c r="K551" s="12">
        <v>166.25759416767923</v>
      </c>
    </row>
    <row r="552" spans="1:11" ht="13" x14ac:dyDescent="0.3">
      <c r="A552" s="10" t="s">
        <v>1193</v>
      </c>
      <c r="B552" s="10" t="s">
        <v>1194</v>
      </c>
      <c r="C552" s="10" t="s">
        <v>63</v>
      </c>
      <c r="D552" s="23">
        <f>'Ward staging'!K552</f>
        <v>15157</v>
      </c>
      <c r="E552" s="22">
        <v>88.1</v>
      </c>
      <c r="F552" s="12">
        <f t="shared" si="24"/>
        <v>0.88099999999999989</v>
      </c>
      <c r="G552" s="12">
        <f t="shared" si="25"/>
        <v>172.04313280363226</v>
      </c>
      <c r="H552" s="11">
        <f t="shared" si="26"/>
        <v>17204.313280363225</v>
      </c>
      <c r="I552" s="12"/>
      <c r="J552" s="11">
        <v>14166</v>
      </c>
      <c r="K552" s="12">
        <v>160.79455164585698</v>
      </c>
    </row>
    <row r="553" spans="1:11" ht="13" x14ac:dyDescent="0.3">
      <c r="A553" s="10" t="s">
        <v>1195</v>
      </c>
      <c r="B553" s="10" t="s">
        <v>1196</v>
      </c>
      <c r="C553" s="10" t="s">
        <v>63</v>
      </c>
      <c r="D553" s="23">
        <f>'Ward staging'!K553</f>
        <v>36188</v>
      </c>
      <c r="E553" s="22">
        <v>296.7</v>
      </c>
      <c r="F553" s="12">
        <f t="shared" si="24"/>
        <v>2.9670000000000001</v>
      </c>
      <c r="G553" s="12">
        <f t="shared" si="25"/>
        <v>121.96831816649815</v>
      </c>
      <c r="H553" s="11">
        <f t="shared" si="26"/>
        <v>12196.831816649814</v>
      </c>
      <c r="I553" s="12"/>
      <c r="J553" s="11">
        <v>19461</v>
      </c>
      <c r="K553" s="12">
        <v>65.591506572295245</v>
      </c>
    </row>
    <row r="554" spans="1:11" ht="13" x14ac:dyDescent="0.3">
      <c r="A554" s="10" t="s">
        <v>1197</v>
      </c>
      <c r="B554" s="10" t="s">
        <v>1198</v>
      </c>
      <c r="C554" s="10" t="s">
        <v>63</v>
      </c>
      <c r="D554" s="23">
        <f>'Ward staging'!K554</f>
        <v>20025</v>
      </c>
      <c r="E554" s="22">
        <v>185.8</v>
      </c>
      <c r="F554" s="12">
        <f t="shared" si="24"/>
        <v>1.8580000000000001</v>
      </c>
      <c r="G554" s="12">
        <f t="shared" si="25"/>
        <v>107.77717976318621</v>
      </c>
      <c r="H554" s="11">
        <f t="shared" si="26"/>
        <v>10777.717976318621</v>
      </c>
      <c r="I554" s="12"/>
      <c r="J554" s="11">
        <v>14781</v>
      </c>
      <c r="K554" s="12">
        <v>79.553283100107635</v>
      </c>
    </row>
    <row r="555" spans="1:11" ht="13" x14ac:dyDescent="0.3">
      <c r="A555" s="10" t="s">
        <v>1199</v>
      </c>
      <c r="B555" s="10" t="s">
        <v>1200</v>
      </c>
      <c r="C555" s="10" t="s">
        <v>63</v>
      </c>
      <c r="D555" s="23">
        <f>'Ward staging'!K555</f>
        <v>13955</v>
      </c>
      <c r="E555" s="22">
        <v>134.69999999999999</v>
      </c>
      <c r="F555" s="12">
        <f t="shared" si="24"/>
        <v>1.347</v>
      </c>
      <c r="G555" s="12">
        <f t="shared" si="25"/>
        <v>103.60059391239793</v>
      </c>
      <c r="H555" s="11">
        <f t="shared" si="26"/>
        <v>10360.059391239793</v>
      </c>
      <c r="I555" s="12"/>
      <c r="J555" s="11">
        <v>12939</v>
      </c>
      <c r="K555" s="12">
        <v>96.057906458797333</v>
      </c>
    </row>
    <row r="556" spans="1:11" ht="13" x14ac:dyDescent="0.3">
      <c r="A556" s="10" t="s">
        <v>1201</v>
      </c>
      <c r="B556" s="10" t="s">
        <v>1202</v>
      </c>
      <c r="C556" s="10" t="s">
        <v>63</v>
      </c>
      <c r="D556" s="23">
        <f>'Ward staging'!K556</f>
        <v>21767</v>
      </c>
      <c r="E556" s="22">
        <v>107.4</v>
      </c>
      <c r="F556" s="12">
        <f t="shared" si="24"/>
        <v>1.0740000000000001</v>
      </c>
      <c r="G556" s="12">
        <f t="shared" si="25"/>
        <v>202.67225325884542</v>
      </c>
      <c r="H556" s="11">
        <f t="shared" si="26"/>
        <v>20267.225325884541</v>
      </c>
      <c r="I556" s="12"/>
      <c r="J556" s="11">
        <v>14480</v>
      </c>
      <c r="K556" s="12">
        <v>134.82309124767224</v>
      </c>
    </row>
    <row r="557" spans="1:11" ht="13" x14ac:dyDescent="0.3">
      <c r="A557" s="10" t="s">
        <v>1203</v>
      </c>
      <c r="B557" s="10" t="s">
        <v>1204</v>
      </c>
      <c r="C557" s="10" t="s">
        <v>63</v>
      </c>
      <c r="D557" s="23">
        <f>'Ward staging'!K557</f>
        <v>21640</v>
      </c>
      <c r="E557" s="22">
        <v>122.4</v>
      </c>
      <c r="F557" s="12">
        <f t="shared" si="24"/>
        <v>1.224</v>
      </c>
      <c r="G557" s="12">
        <f t="shared" si="25"/>
        <v>176.79738562091504</v>
      </c>
      <c r="H557" s="11">
        <f t="shared" si="26"/>
        <v>17679.738562091505</v>
      </c>
      <c r="I557" s="12"/>
      <c r="J557" s="11">
        <v>14859</v>
      </c>
      <c r="K557" s="12">
        <v>121.39705882352941</v>
      </c>
    </row>
    <row r="558" spans="1:11" ht="13" x14ac:dyDescent="0.3">
      <c r="A558" s="10" t="s">
        <v>1205</v>
      </c>
      <c r="B558" s="10" t="s">
        <v>1206</v>
      </c>
      <c r="C558" s="10" t="s">
        <v>63</v>
      </c>
      <c r="D558" s="23">
        <f>'Ward staging'!K558</f>
        <v>19359</v>
      </c>
      <c r="E558" s="22">
        <v>114.2</v>
      </c>
      <c r="F558" s="12">
        <f t="shared" si="24"/>
        <v>1.1420000000000001</v>
      </c>
      <c r="G558" s="12">
        <f t="shared" si="25"/>
        <v>169.51838879159368</v>
      </c>
      <c r="H558" s="11">
        <f t="shared" si="26"/>
        <v>16951.838879159368</v>
      </c>
      <c r="I558" s="12"/>
      <c r="J558" s="11">
        <v>15985.999999999996</v>
      </c>
      <c r="K558" s="12">
        <v>139.98248686514881</v>
      </c>
    </row>
    <row r="559" spans="1:11" ht="13" x14ac:dyDescent="0.3">
      <c r="A559" s="10" t="s">
        <v>1207</v>
      </c>
      <c r="B559" s="10" t="s">
        <v>1208</v>
      </c>
      <c r="C559" s="10" t="s">
        <v>63</v>
      </c>
      <c r="D559" s="23">
        <f>'Ward staging'!K559</f>
        <v>15842</v>
      </c>
      <c r="E559" s="22">
        <v>90</v>
      </c>
      <c r="F559" s="12">
        <f t="shared" si="24"/>
        <v>0.9</v>
      </c>
      <c r="G559" s="12">
        <f t="shared" si="25"/>
        <v>176.02222222222221</v>
      </c>
      <c r="H559" s="11">
        <f t="shared" si="26"/>
        <v>17602.222222222223</v>
      </c>
      <c r="I559" s="12"/>
      <c r="J559" s="11">
        <v>15190</v>
      </c>
      <c r="K559" s="12">
        <v>168.77777777777777</v>
      </c>
    </row>
    <row r="560" spans="1:11" ht="13" x14ac:dyDescent="0.3">
      <c r="A560" s="10" t="s">
        <v>1209</v>
      </c>
      <c r="B560" s="10" t="s">
        <v>1210</v>
      </c>
      <c r="C560" s="10" t="s">
        <v>63</v>
      </c>
      <c r="D560" s="23">
        <f>'Ward staging'!K560</f>
        <v>18023</v>
      </c>
      <c r="E560" s="22">
        <v>107</v>
      </c>
      <c r="F560" s="12">
        <f t="shared" si="24"/>
        <v>1.07</v>
      </c>
      <c r="G560" s="12">
        <f t="shared" si="25"/>
        <v>168.43925233644859</v>
      </c>
      <c r="H560" s="11">
        <f t="shared" si="26"/>
        <v>16843.925233644859</v>
      </c>
      <c r="I560" s="12"/>
      <c r="J560" s="11">
        <v>13354</v>
      </c>
      <c r="K560" s="12">
        <v>124.80373831775701</v>
      </c>
    </row>
    <row r="561" spans="1:11" ht="13" x14ac:dyDescent="0.3">
      <c r="A561" s="10" t="s">
        <v>1211</v>
      </c>
      <c r="B561" s="10" t="s">
        <v>1212</v>
      </c>
      <c r="C561" s="10" t="s">
        <v>63</v>
      </c>
      <c r="D561" s="23">
        <f>'Ward staging'!K561</f>
        <v>35919</v>
      </c>
      <c r="E561" s="22">
        <v>245.8</v>
      </c>
      <c r="F561" s="12">
        <f t="shared" si="24"/>
        <v>2.4580000000000002</v>
      </c>
      <c r="G561" s="12">
        <f t="shared" si="25"/>
        <v>146.13100081366963</v>
      </c>
      <c r="H561" s="11">
        <f t="shared" si="26"/>
        <v>14613.100081366963</v>
      </c>
      <c r="I561" s="12"/>
      <c r="J561" s="11">
        <v>23084</v>
      </c>
      <c r="K561" s="12">
        <v>93.913751017087051</v>
      </c>
    </row>
    <row r="562" spans="1:11" ht="13" x14ac:dyDescent="0.3">
      <c r="A562" s="10" t="s">
        <v>1213</v>
      </c>
      <c r="B562" s="10" t="s">
        <v>1358</v>
      </c>
      <c r="C562" s="10" t="s">
        <v>63</v>
      </c>
      <c r="D562" s="23">
        <f>'Ward staging'!K562</f>
        <v>18933</v>
      </c>
      <c r="E562" s="22">
        <v>101.8</v>
      </c>
      <c r="F562" s="12">
        <f t="shared" si="24"/>
        <v>1.018</v>
      </c>
      <c r="G562" s="12">
        <f t="shared" si="25"/>
        <v>185.98231827111985</v>
      </c>
      <c r="H562" s="11">
        <f t="shared" si="26"/>
        <v>18598.231827111984</v>
      </c>
      <c r="I562" s="12"/>
      <c r="J562" s="11">
        <v>16238</v>
      </c>
      <c r="K562" s="12">
        <v>159.50884086444009</v>
      </c>
    </row>
    <row r="563" spans="1:11" ht="13" x14ac:dyDescent="0.3">
      <c r="A563" s="10" t="s">
        <v>1215</v>
      </c>
      <c r="B563" s="10" t="s">
        <v>1359</v>
      </c>
      <c r="C563" s="10" t="s">
        <v>63</v>
      </c>
      <c r="D563" s="23">
        <f>'Ward staging'!K563</f>
        <v>15865</v>
      </c>
      <c r="E563" s="22">
        <v>150.6</v>
      </c>
      <c r="F563" s="12">
        <f t="shared" si="24"/>
        <v>1.506</v>
      </c>
      <c r="G563" s="12">
        <f t="shared" si="25"/>
        <v>105.3452855245684</v>
      </c>
      <c r="H563" s="11">
        <f t="shared" si="26"/>
        <v>10534.528552456839</v>
      </c>
      <c r="I563" s="12"/>
      <c r="J563" s="11">
        <v>12411</v>
      </c>
      <c r="K563" s="12">
        <v>82.410358565737056</v>
      </c>
    </row>
    <row r="564" spans="1:11" ht="13" x14ac:dyDescent="0.3">
      <c r="A564" s="10" t="s">
        <v>1217</v>
      </c>
      <c r="B564" s="10" t="s">
        <v>1218</v>
      </c>
      <c r="C564" s="10" t="s">
        <v>63</v>
      </c>
      <c r="D564" s="23">
        <f>'Ward staging'!K564</f>
        <v>15873</v>
      </c>
      <c r="E564" s="22">
        <v>96.3</v>
      </c>
      <c r="F564" s="12">
        <f t="shared" si="24"/>
        <v>0.96299999999999997</v>
      </c>
      <c r="G564" s="12">
        <f t="shared" si="25"/>
        <v>164.82866043613708</v>
      </c>
      <c r="H564" s="11">
        <f t="shared" si="26"/>
        <v>16482.866043613707</v>
      </c>
      <c r="I564" s="12"/>
      <c r="J564" s="11">
        <v>15109.999999999998</v>
      </c>
      <c r="K564" s="12">
        <v>156.90550363447559</v>
      </c>
    </row>
    <row r="565" spans="1:11" ht="13" x14ac:dyDescent="0.3">
      <c r="A565" s="10" t="s">
        <v>1219</v>
      </c>
      <c r="B565" s="10" t="s">
        <v>1220</v>
      </c>
      <c r="C565" s="10" t="s">
        <v>63</v>
      </c>
      <c r="D565" s="23">
        <f>'Ward staging'!K565</f>
        <v>11722</v>
      </c>
      <c r="E565" s="22">
        <v>63.8</v>
      </c>
      <c r="F565" s="12">
        <f t="shared" si="24"/>
        <v>0.63800000000000001</v>
      </c>
      <c r="G565" s="12">
        <f t="shared" si="25"/>
        <v>183.73040752351099</v>
      </c>
      <c r="H565" s="11">
        <f t="shared" si="26"/>
        <v>18373.040752351098</v>
      </c>
      <c r="I565" s="12"/>
      <c r="J565" s="11">
        <v>10286</v>
      </c>
      <c r="K565" s="12">
        <v>161.22257053291537</v>
      </c>
    </row>
    <row r="566" spans="1:11" ht="13" x14ac:dyDescent="0.3">
      <c r="A566" s="10" t="s">
        <v>1221</v>
      </c>
      <c r="B566" s="10" t="s">
        <v>1222</v>
      </c>
      <c r="C566" s="10" t="s">
        <v>63</v>
      </c>
      <c r="D566" s="23">
        <f>'Ward staging'!K566</f>
        <v>15222</v>
      </c>
      <c r="E566" s="22">
        <v>77.900000000000006</v>
      </c>
      <c r="F566" s="12">
        <f t="shared" si="24"/>
        <v>0.77900000000000003</v>
      </c>
      <c r="G566" s="12">
        <f t="shared" si="25"/>
        <v>195.40436456996147</v>
      </c>
      <c r="H566" s="11">
        <f t="shared" si="26"/>
        <v>19540.436456996147</v>
      </c>
      <c r="I566" s="12"/>
      <c r="J566" s="11">
        <v>13206</v>
      </c>
      <c r="K566" s="12">
        <v>169.52503209242619</v>
      </c>
    </row>
    <row r="567" spans="1:11" ht="13" x14ac:dyDescent="0.3">
      <c r="A567" s="10" t="s">
        <v>1223</v>
      </c>
      <c r="B567" s="10" t="s">
        <v>1224</v>
      </c>
      <c r="C567" s="10" t="s">
        <v>63</v>
      </c>
      <c r="D567" s="23">
        <f>'Ward staging'!K567</f>
        <v>20697</v>
      </c>
      <c r="E567" s="22">
        <v>91.8</v>
      </c>
      <c r="F567" s="12">
        <f t="shared" si="24"/>
        <v>0.91799999999999993</v>
      </c>
      <c r="G567" s="12">
        <f t="shared" si="25"/>
        <v>225.4575163398693</v>
      </c>
      <c r="H567" s="11">
        <f t="shared" si="26"/>
        <v>22545.751633986929</v>
      </c>
      <c r="I567" s="12"/>
      <c r="J567" s="11">
        <v>14862</v>
      </c>
      <c r="K567" s="12">
        <v>161.89542483660131</v>
      </c>
    </row>
    <row r="568" spans="1:11" ht="13" x14ac:dyDescent="0.3">
      <c r="A568" s="10" t="s">
        <v>1225</v>
      </c>
      <c r="B568" s="10" t="s">
        <v>1226</v>
      </c>
      <c r="C568" s="10" t="s">
        <v>65</v>
      </c>
      <c r="D568" s="23">
        <f>'Ward staging'!K568</f>
        <v>14352</v>
      </c>
      <c r="E568" s="22">
        <v>86</v>
      </c>
      <c r="F568" s="12">
        <f t="shared" si="24"/>
        <v>0.86</v>
      </c>
      <c r="G568" s="12">
        <f t="shared" si="25"/>
        <v>166.88372093023256</v>
      </c>
      <c r="H568" s="11">
        <f t="shared" si="26"/>
        <v>16688.372093023256</v>
      </c>
      <c r="I568" s="12"/>
      <c r="J568" s="11">
        <v>13799.000000000002</v>
      </c>
      <c r="K568" s="12">
        <v>160.45348837209303</v>
      </c>
    </row>
    <row r="569" spans="1:11" ht="13" x14ac:dyDescent="0.3">
      <c r="A569" s="10" t="s">
        <v>1227</v>
      </c>
      <c r="B569" s="10" t="s">
        <v>1228</v>
      </c>
      <c r="C569" s="10" t="s">
        <v>65</v>
      </c>
      <c r="D569" s="23">
        <f>'Ward staging'!K569</f>
        <v>13887</v>
      </c>
      <c r="E569" s="22">
        <v>105.7</v>
      </c>
      <c r="F569" s="12">
        <f t="shared" si="24"/>
        <v>1.0569999999999999</v>
      </c>
      <c r="G569" s="12">
        <f t="shared" si="25"/>
        <v>131.38126773888362</v>
      </c>
      <c r="H569" s="11">
        <f t="shared" si="26"/>
        <v>13138.126773888363</v>
      </c>
      <c r="I569" s="12"/>
      <c r="J569" s="11">
        <v>12700</v>
      </c>
      <c r="K569" s="12">
        <v>120.15137180700094</v>
      </c>
    </row>
    <row r="570" spans="1:11" ht="13" x14ac:dyDescent="0.3">
      <c r="A570" s="10" t="s">
        <v>1229</v>
      </c>
      <c r="B570" s="10" t="s">
        <v>1230</v>
      </c>
      <c r="C570" s="10" t="s">
        <v>65</v>
      </c>
      <c r="D570" s="23">
        <f>'Ward staging'!K570</f>
        <v>15888</v>
      </c>
      <c r="E570" s="22">
        <v>184.2</v>
      </c>
      <c r="F570" s="12">
        <f t="shared" si="24"/>
        <v>1.8419999999999999</v>
      </c>
      <c r="G570" s="12">
        <f t="shared" si="25"/>
        <v>86.254071661237788</v>
      </c>
      <c r="H570" s="11">
        <f t="shared" si="26"/>
        <v>8625.4071661237795</v>
      </c>
      <c r="I570" s="12"/>
      <c r="J570" s="11">
        <v>14086</v>
      </c>
      <c r="K570" s="12">
        <v>76.471226927252985</v>
      </c>
    </row>
    <row r="571" spans="1:11" ht="13" x14ac:dyDescent="0.3">
      <c r="A571" s="10" t="s">
        <v>1231</v>
      </c>
      <c r="B571" s="10" t="s">
        <v>1232</v>
      </c>
      <c r="C571" s="10" t="s">
        <v>65</v>
      </c>
      <c r="D571" s="23">
        <f>'Ward staging'!K571</f>
        <v>11015</v>
      </c>
      <c r="E571" s="22">
        <v>372.8</v>
      </c>
      <c r="F571" s="12">
        <f t="shared" si="24"/>
        <v>3.7280000000000002</v>
      </c>
      <c r="G571" s="12">
        <f t="shared" si="25"/>
        <v>29.546673819742487</v>
      </c>
      <c r="H571" s="11">
        <f t="shared" si="26"/>
        <v>2954.6673819742487</v>
      </c>
      <c r="I571" s="12"/>
      <c r="J571" s="11">
        <v>10287</v>
      </c>
      <c r="K571" s="12">
        <v>27.593884120171673</v>
      </c>
    </row>
    <row r="572" spans="1:11" ht="13" x14ac:dyDescent="0.3">
      <c r="A572" s="10" t="s">
        <v>1233</v>
      </c>
      <c r="B572" s="10" t="s">
        <v>1234</v>
      </c>
      <c r="C572" s="10" t="s">
        <v>65</v>
      </c>
      <c r="D572" s="23">
        <f>'Ward staging'!K572</f>
        <v>11776</v>
      </c>
      <c r="E572" s="22">
        <v>195.9</v>
      </c>
      <c r="F572" s="12">
        <f t="shared" si="24"/>
        <v>1.9590000000000001</v>
      </c>
      <c r="G572" s="12">
        <f t="shared" si="25"/>
        <v>60.112302194997447</v>
      </c>
      <c r="H572" s="11">
        <f t="shared" si="26"/>
        <v>6011.2302194997446</v>
      </c>
      <c r="I572" s="12"/>
      <c r="J572" s="11">
        <v>10730</v>
      </c>
      <c r="K572" s="12">
        <v>54.772843287391524</v>
      </c>
    </row>
    <row r="573" spans="1:11" ht="13" x14ac:dyDescent="0.3">
      <c r="A573" s="10" t="s">
        <v>1235</v>
      </c>
      <c r="B573" s="10" t="s">
        <v>1236</v>
      </c>
      <c r="C573" s="10" t="s">
        <v>65</v>
      </c>
      <c r="D573" s="23">
        <f>'Ward staging'!K573</f>
        <v>13238</v>
      </c>
      <c r="E573" s="22">
        <v>198.5</v>
      </c>
      <c r="F573" s="12">
        <f t="shared" si="24"/>
        <v>1.9850000000000001</v>
      </c>
      <c r="G573" s="12">
        <f t="shared" si="25"/>
        <v>66.690176322418139</v>
      </c>
      <c r="H573" s="11">
        <f t="shared" si="26"/>
        <v>6669.0176322418129</v>
      </c>
      <c r="I573" s="12"/>
      <c r="J573" s="11">
        <v>12609</v>
      </c>
      <c r="K573" s="12">
        <v>63.521410579345087</v>
      </c>
    </row>
    <row r="574" spans="1:11" ht="13" x14ac:dyDescent="0.3">
      <c r="A574" s="10" t="s">
        <v>1237</v>
      </c>
      <c r="B574" s="10" t="s">
        <v>1238</v>
      </c>
      <c r="C574" s="10" t="s">
        <v>65</v>
      </c>
      <c r="D574" s="23">
        <f>'Ward staging'!K574</f>
        <v>16238</v>
      </c>
      <c r="E574" s="22">
        <v>89.8</v>
      </c>
      <c r="F574" s="12">
        <f t="shared" si="24"/>
        <v>0.89800000000000002</v>
      </c>
      <c r="G574" s="12">
        <f t="shared" si="25"/>
        <v>180.82405345211581</v>
      </c>
      <c r="H574" s="11">
        <f t="shared" si="26"/>
        <v>18082.40534521158</v>
      </c>
      <c r="I574" s="12"/>
      <c r="J574" s="11">
        <v>14604</v>
      </c>
      <c r="K574" s="12">
        <v>162.62806236080178</v>
      </c>
    </row>
    <row r="575" spans="1:11" ht="13" x14ac:dyDescent="0.3">
      <c r="A575" s="10" t="s">
        <v>1239</v>
      </c>
      <c r="B575" s="10" t="s">
        <v>1240</v>
      </c>
      <c r="C575" s="10" t="s">
        <v>65</v>
      </c>
      <c r="D575" s="23">
        <f>'Ward staging'!K575</f>
        <v>13127</v>
      </c>
      <c r="E575" s="22">
        <v>235</v>
      </c>
      <c r="F575" s="12">
        <f t="shared" si="24"/>
        <v>2.35</v>
      </c>
      <c r="G575" s="12">
        <f t="shared" si="25"/>
        <v>55.859574468085107</v>
      </c>
      <c r="H575" s="11">
        <f t="shared" si="26"/>
        <v>5585.9574468085102</v>
      </c>
      <c r="I575" s="12"/>
      <c r="J575" s="11">
        <v>11355</v>
      </c>
      <c r="K575" s="12">
        <v>48.319148936170215</v>
      </c>
    </row>
    <row r="576" spans="1:11" ht="13" x14ac:dyDescent="0.3">
      <c r="A576" s="10" t="s">
        <v>1241</v>
      </c>
      <c r="B576" s="10" t="s">
        <v>1242</v>
      </c>
      <c r="C576" s="10" t="s">
        <v>65</v>
      </c>
      <c r="D576" s="23">
        <f>'Ward staging'!K576</f>
        <v>11590</v>
      </c>
      <c r="E576" s="22">
        <v>241.8</v>
      </c>
      <c r="F576" s="12">
        <f t="shared" si="24"/>
        <v>2.4180000000000001</v>
      </c>
      <c r="G576" s="12">
        <f t="shared" si="25"/>
        <v>47.932175351530191</v>
      </c>
      <c r="H576" s="11">
        <f t="shared" si="26"/>
        <v>4793.2175351530186</v>
      </c>
      <c r="I576" s="12"/>
      <c r="J576" s="11">
        <v>11058</v>
      </c>
      <c r="K576" s="12">
        <v>45.732009925558309</v>
      </c>
    </row>
    <row r="577" spans="1:11" ht="13" x14ac:dyDescent="0.3">
      <c r="A577" s="10" t="s">
        <v>1243</v>
      </c>
      <c r="B577" s="10" t="s">
        <v>1244</v>
      </c>
      <c r="C577" s="10" t="s">
        <v>65</v>
      </c>
      <c r="D577" s="23">
        <f>'Ward staging'!K577</f>
        <v>16566</v>
      </c>
      <c r="E577" s="22">
        <v>306.10000000000002</v>
      </c>
      <c r="F577" s="12">
        <f t="shared" si="24"/>
        <v>3.0610000000000004</v>
      </c>
      <c r="G577" s="12">
        <f t="shared" si="25"/>
        <v>54.119568768376347</v>
      </c>
      <c r="H577" s="11">
        <f t="shared" si="26"/>
        <v>5411.9568768376339</v>
      </c>
      <c r="I577" s="12"/>
      <c r="J577" s="11">
        <v>14126.999999999998</v>
      </c>
      <c r="K577" s="12">
        <v>46.15158444952629</v>
      </c>
    </row>
    <row r="578" spans="1:11" ht="13" x14ac:dyDescent="0.3">
      <c r="A578" s="10" t="s">
        <v>1245</v>
      </c>
      <c r="B578" s="10" t="s">
        <v>1246</v>
      </c>
      <c r="C578" s="10" t="s">
        <v>65</v>
      </c>
      <c r="D578" s="23">
        <f>'Ward staging'!K578</f>
        <v>16998</v>
      </c>
      <c r="E578" s="22">
        <v>322.2</v>
      </c>
      <c r="F578" s="12">
        <f t="shared" si="24"/>
        <v>3.222</v>
      </c>
      <c r="G578" s="12">
        <f t="shared" si="25"/>
        <v>52.756052141527</v>
      </c>
      <c r="H578" s="11">
        <f t="shared" si="26"/>
        <v>5275.6052141526998</v>
      </c>
      <c r="I578" s="12"/>
      <c r="J578" s="11">
        <v>13194.000000000002</v>
      </c>
      <c r="K578" s="12">
        <v>40.949720670391066</v>
      </c>
    </row>
    <row r="579" spans="1:11" ht="13" x14ac:dyDescent="0.3">
      <c r="A579" s="10" t="s">
        <v>1247</v>
      </c>
      <c r="B579" s="10" t="s">
        <v>1248</v>
      </c>
      <c r="C579" s="10" t="s">
        <v>65</v>
      </c>
      <c r="D579" s="23">
        <f>'Ward staging'!K579</f>
        <v>15385</v>
      </c>
      <c r="E579" s="22">
        <v>109.7</v>
      </c>
      <c r="F579" s="12">
        <f t="shared" ref="F579:F591" si="27">E579/100</f>
        <v>1.097</v>
      </c>
      <c r="G579" s="12">
        <f t="shared" si="25"/>
        <v>140.2461257976299</v>
      </c>
      <c r="H579" s="11">
        <f t="shared" si="26"/>
        <v>14024.61257976299</v>
      </c>
      <c r="I579" s="12"/>
      <c r="J579" s="11">
        <v>13911.999999999998</v>
      </c>
      <c r="K579" s="12">
        <v>126.81859617137646</v>
      </c>
    </row>
    <row r="580" spans="1:11" ht="13" x14ac:dyDescent="0.3">
      <c r="A580" s="10" t="s">
        <v>1249</v>
      </c>
      <c r="B580" s="10" t="s">
        <v>1250</v>
      </c>
      <c r="C580" s="10" t="s">
        <v>65</v>
      </c>
      <c r="D580" s="23">
        <f>'Ward staging'!K580</f>
        <v>12585</v>
      </c>
      <c r="E580" s="22">
        <v>206.9</v>
      </c>
      <c r="F580" s="12">
        <f t="shared" si="27"/>
        <v>2.069</v>
      </c>
      <c r="G580" s="12">
        <f t="shared" ref="G580:G628" si="28">D580/E580</f>
        <v>60.82648622522958</v>
      </c>
      <c r="H580" s="11">
        <f t="shared" ref="H580:H628" si="29">D580/F580</f>
        <v>6082.6486225229582</v>
      </c>
      <c r="I580" s="12"/>
      <c r="J580" s="11">
        <v>11337</v>
      </c>
      <c r="K580" s="12">
        <v>54.794586756887384</v>
      </c>
    </row>
    <row r="581" spans="1:11" ht="13" x14ac:dyDescent="0.3">
      <c r="A581" s="10" t="s">
        <v>1251</v>
      </c>
      <c r="B581" s="10" t="s">
        <v>1252</v>
      </c>
      <c r="C581" s="10" t="s">
        <v>65</v>
      </c>
      <c r="D581" s="23">
        <f>'Ward staging'!K581</f>
        <v>17986</v>
      </c>
      <c r="E581" s="22">
        <v>264.5</v>
      </c>
      <c r="F581" s="12">
        <f t="shared" si="27"/>
        <v>2.645</v>
      </c>
      <c r="G581" s="12">
        <f t="shared" si="28"/>
        <v>68</v>
      </c>
      <c r="H581" s="11">
        <f t="shared" si="29"/>
        <v>6800</v>
      </c>
      <c r="I581" s="12"/>
      <c r="J581" s="11">
        <v>15671.000000000002</v>
      </c>
      <c r="K581" s="12">
        <v>59.247637051039703</v>
      </c>
    </row>
    <row r="582" spans="1:11" ht="13" x14ac:dyDescent="0.3">
      <c r="A582" s="10" t="s">
        <v>1253</v>
      </c>
      <c r="B582" s="10" t="s">
        <v>1254</v>
      </c>
      <c r="C582" s="10" t="s">
        <v>65</v>
      </c>
      <c r="D582" s="23">
        <f>'Ward staging'!K582</f>
        <v>17514</v>
      </c>
      <c r="E582" s="22">
        <v>203.6</v>
      </c>
      <c r="F582" s="12">
        <f t="shared" si="27"/>
        <v>2.036</v>
      </c>
      <c r="G582" s="12">
        <f t="shared" si="28"/>
        <v>86.021611001964644</v>
      </c>
      <c r="H582" s="11">
        <f t="shared" si="29"/>
        <v>8602.1611001964629</v>
      </c>
      <c r="I582" s="12"/>
      <c r="J582" s="11">
        <v>14184.000000000002</v>
      </c>
      <c r="K582" s="12">
        <v>69.666011787819258</v>
      </c>
    </row>
    <row r="583" spans="1:11" ht="13" x14ac:dyDescent="0.3">
      <c r="A583" s="10" t="s">
        <v>1255</v>
      </c>
      <c r="B583" s="10" t="s">
        <v>1256</v>
      </c>
      <c r="C583" s="10" t="s">
        <v>65</v>
      </c>
      <c r="D583" s="23">
        <f>'Ward staging'!K583</f>
        <v>13523</v>
      </c>
      <c r="E583" s="22">
        <v>131</v>
      </c>
      <c r="F583" s="12">
        <f t="shared" si="27"/>
        <v>1.31</v>
      </c>
      <c r="G583" s="12">
        <f t="shared" si="28"/>
        <v>103.22900763358778</v>
      </c>
      <c r="H583" s="11">
        <f t="shared" si="29"/>
        <v>10322.900763358779</v>
      </c>
      <c r="I583" s="12"/>
      <c r="J583" s="11">
        <v>12879</v>
      </c>
      <c r="K583" s="12">
        <v>98.312977099236647</v>
      </c>
    </row>
    <row r="584" spans="1:11" ht="13" x14ac:dyDescent="0.3">
      <c r="A584" s="10" t="s">
        <v>1257</v>
      </c>
      <c r="B584" s="10" t="s">
        <v>1258</v>
      </c>
      <c r="C584" s="10" t="s">
        <v>65</v>
      </c>
      <c r="D584" s="23">
        <f>'Ward staging'!K584</f>
        <v>16606</v>
      </c>
      <c r="E584" s="22">
        <v>145.4</v>
      </c>
      <c r="F584" s="12">
        <f t="shared" si="27"/>
        <v>1.454</v>
      </c>
      <c r="G584" s="12">
        <f t="shared" si="28"/>
        <v>114.20907840440165</v>
      </c>
      <c r="H584" s="11">
        <f t="shared" si="29"/>
        <v>11420.907840440166</v>
      </c>
      <c r="I584" s="12"/>
      <c r="J584" s="11">
        <v>13636</v>
      </c>
      <c r="K584" s="12">
        <v>93.782668500687748</v>
      </c>
    </row>
    <row r="585" spans="1:11" ht="13" x14ac:dyDescent="0.3">
      <c r="A585" s="10" t="s">
        <v>1259</v>
      </c>
      <c r="B585" s="10" t="s">
        <v>1260</v>
      </c>
      <c r="C585" s="10" t="s">
        <v>65</v>
      </c>
      <c r="D585" s="23">
        <f>'Ward staging'!K585</f>
        <v>12222</v>
      </c>
      <c r="E585" s="22">
        <v>198.1</v>
      </c>
      <c r="F585" s="12">
        <f t="shared" si="27"/>
        <v>1.9809999999999999</v>
      </c>
      <c r="G585" s="12">
        <f t="shared" si="28"/>
        <v>61.696113074204952</v>
      </c>
      <c r="H585" s="11">
        <f t="shared" si="29"/>
        <v>6169.611307420495</v>
      </c>
      <c r="I585" s="12"/>
      <c r="J585" s="11">
        <v>11444</v>
      </c>
      <c r="K585" s="12">
        <v>57.76880363452802</v>
      </c>
    </row>
    <row r="586" spans="1:11" ht="13" x14ac:dyDescent="0.3">
      <c r="A586" s="10" t="s">
        <v>1261</v>
      </c>
      <c r="B586" s="10" t="s">
        <v>1262</v>
      </c>
      <c r="C586" s="10" t="s">
        <v>65</v>
      </c>
      <c r="D586" s="23">
        <f>'Ward staging'!K586</f>
        <v>17053</v>
      </c>
      <c r="E586" s="22">
        <v>99.9</v>
      </c>
      <c r="F586" s="12">
        <f t="shared" si="27"/>
        <v>0.99900000000000011</v>
      </c>
      <c r="G586" s="12">
        <f t="shared" si="28"/>
        <v>170.70070070070068</v>
      </c>
      <c r="H586" s="11">
        <f t="shared" si="29"/>
        <v>17070.070070070069</v>
      </c>
      <c r="I586" s="12"/>
      <c r="J586" s="11">
        <v>13269</v>
      </c>
      <c r="K586" s="12">
        <v>132.82282282282281</v>
      </c>
    </row>
    <row r="587" spans="1:11" ht="13" x14ac:dyDescent="0.3">
      <c r="A587" s="10" t="s">
        <v>1263</v>
      </c>
      <c r="B587" s="10" t="s">
        <v>1264</v>
      </c>
      <c r="C587" s="10" t="s">
        <v>65</v>
      </c>
      <c r="D587" s="23">
        <f>'Ward staging'!K587</f>
        <v>15239</v>
      </c>
      <c r="E587" s="22">
        <v>184.5</v>
      </c>
      <c r="F587" s="12">
        <f t="shared" si="27"/>
        <v>1.845</v>
      </c>
      <c r="G587" s="12">
        <f t="shared" si="28"/>
        <v>82.596205962059614</v>
      </c>
      <c r="H587" s="11">
        <f t="shared" si="29"/>
        <v>8259.620596205963</v>
      </c>
      <c r="I587" s="12"/>
      <c r="J587" s="11">
        <v>13368</v>
      </c>
      <c r="K587" s="12">
        <v>72.455284552845526</v>
      </c>
    </row>
    <row r="588" spans="1:11" ht="13" x14ac:dyDescent="0.3">
      <c r="A588" s="10" t="s">
        <v>1265</v>
      </c>
      <c r="B588" s="10" t="s">
        <v>1266</v>
      </c>
      <c r="C588" s="10" t="s">
        <v>67</v>
      </c>
      <c r="D588" s="23">
        <f>'Ward staging'!K588</f>
        <v>15429</v>
      </c>
      <c r="E588" s="22">
        <v>120.8</v>
      </c>
      <c r="F588" s="12">
        <f t="shared" si="27"/>
        <v>1.208</v>
      </c>
      <c r="G588" s="12">
        <f t="shared" si="28"/>
        <v>127.72350993377484</v>
      </c>
      <c r="H588" s="11">
        <f t="shared" si="29"/>
        <v>12772.350993377484</v>
      </c>
      <c r="I588" s="12"/>
      <c r="J588" s="11">
        <v>14751</v>
      </c>
      <c r="K588" s="12">
        <v>122.11092715231788</v>
      </c>
    </row>
    <row r="589" spans="1:11" ht="13" x14ac:dyDescent="0.3">
      <c r="A589" s="10" t="s">
        <v>1267</v>
      </c>
      <c r="B589" s="10" t="s">
        <v>1268</v>
      </c>
      <c r="C589" s="10" t="s">
        <v>67</v>
      </c>
      <c r="D589" s="23">
        <f>'Ward staging'!K589</f>
        <v>14344</v>
      </c>
      <c r="E589" s="22">
        <v>180.4</v>
      </c>
      <c r="F589" s="12">
        <f t="shared" si="27"/>
        <v>1.804</v>
      </c>
      <c r="G589" s="12">
        <f t="shared" si="28"/>
        <v>79.512195121951223</v>
      </c>
      <c r="H589" s="11">
        <f t="shared" si="29"/>
        <v>7951.2195121951218</v>
      </c>
      <c r="I589" s="12"/>
      <c r="J589" s="11">
        <v>14575</v>
      </c>
      <c r="K589" s="12">
        <v>80.792682926829272</v>
      </c>
    </row>
    <row r="590" spans="1:11" ht="13" x14ac:dyDescent="0.3">
      <c r="A590" s="10" t="s">
        <v>1269</v>
      </c>
      <c r="B590" s="10" t="s">
        <v>1270</v>
      </c>
      <c r="C590" s="10" t="s">
        <v>67</v>
      </c>
      <c r="D590" s="23">
        <f>'Ward staging'!K590</f>
        <v>17105</v>
      </c>
      <c r="E590" s="22">
        <v>141.1</v>
      </c>
      <c r="F590" s="12">
        <f t="shared" si="27"/>
        <v>1.411</v>
      </c>
      <c r="G590" s="12">
        <f t="shared" si="28"/>
        <v>121.22608079376329</v>
      </c>
      <c r="H590" s="11">
        <f t="shared" si="29"/>
        <v>12122.608079376329</v>
      </c>
      <c r="I590" s="12"/>
      <c r="J590" s="11">
        <v>15447.999999999996</v>
      </c>
      <c r="K590" s="12">
        <v>109.48263642806518</v>
      </c>
    </row>
    <row r="591" spans="1:11" ht="13" x14ac:dyDescent="0.3">
      <c r="A591" s="10" t="s">
        <v>1271</v>
      </c>
      <c r="B591" s="10" t="s">
        <v>1272</v>
      </c>
      <c r="C591" s="10" t="s">
        <v>67</v>
      </c>
      <c r="D591" s="23">
        <f>'Ward staging'!K591</f>
        <v>16496</v>
      </c>
      <c r="E591" s="22">
        <v>160.9</v>
      </c>
      <c r="F591" s="12">
        <f t="shared" si="27"/>
        <v>1.609</v>
      </c>
      <c r="G591" s="12">
        <f t="shared" si="28"/>
        <v>102.52330640149161</v>
      </c>
      <c r="H591" s="11">
        <f t="shared" si="29"/>
        <v>10252.330640149161</v>
      </c>
      <c r="I591" s="12"/>
      <c r="J591" s="11">
        <v>15021.999999999998</v>
      </c>
      <c r="K591" s="12">
        <v>93.36233685518954</v>
      </c>
    </row>
    <row r="592" spans="1:11" ht="13" x14ac:dyDescent="0.3">
      <c r="A592" s="10" t="s">
        <v>1273</v>
      </c>
      <c r="B592" s="10" t="s">
        <v>369</v>
      </c>
      <c r="C592" s="10" t="s">
        <v>67</v>
      </c>
      <c r="D592" s="23">
        <f>'Ward staging'!K592</f>
        <v>17037</v>
      </c>
      <c r="E592" s="22">
        <v>145.5</v>
      </c>
      <c r="F592" s="12">
        <f t="shared" ref="F592:F628" si="30">E592/100</f>
        <v>1.4550000000000001</v>
      </c>
      <c r="G592" s="12">
        <f t="shared" si="28"/>
        <v>117.09278350515464</v>
      </c>
      <c r="H592" s="11">
        <f t="shared" si="29"/>
        <v>11709.278350515464</v>
      </c>
      <c r="I592" s="12"/>
      <c r="J592" s="11">
        <v>14612.999999999998</v>
      </c>
      <c r="K592" s="12">
        <v>100.43298969072164</v>
      </c>
    </row>
    <row r="593" spans="1:11" ht="13" x14ac:dyDescent="0.3">
      <c r="A593" s="10" t="s">
        <v>1274</v>
      </c>
      <c r="B593" s="10" t="s">
        <v>1275</v>
      </c>
      <c r="C593" s="10" t="s">
        <v>67</v>
      </c>
      <c r="D593" s="23">
        <f>'Ward staging'!K593</f>
        <v>15637</v>
      </c>
      <c r="E593" s="22">
        <v>141.30000000000001</v>
      </c>
      <c r="F593" s="12">
        <f t="shared" si="30"/>
        <v>1.413</v>
      </c>
      <c r="G593" s="12">
        <f t="shared" si="28"/>
        <v>110.66525123849964</v>
      </c>
      <c r="H593" s="11">
        <f t="shared" si="29"/>
        <v>11066.525123849964</v>
      </c>
      <c r="I593" s="12"/>
      <c r="J593" s="11">
        <v>15504</v>
      </c>
      <c r="K593" s="12">
        <v>109.72399150743099</v>
      </c>
    </row>
    <row r="594" spans="1:11" ht="13" x14ac:dyDescent="0.3">
      <c r="A594" s="10" t="s">
        <v>1276</v>
      </c>
      <c r="B594" s="10" t="s">
        <v>975</v>
      </c>
      <c r="C594" s="10" t="s">
        <v>67</v>
      </c>
      <c r="D594" s="23">
        <f>'Ward staging'!K594</f>
        <v>16430</v>
      </c>
      <c r="E594" s="22">
        <v>100.8</v>
      </c>
      <c r="F594" s="12">
        <f t="shared" si="30"/>
        <v>1.008</v>
      </c>
      <c r="G594" s="12">
        <f t="shared" si="28"/>
        <v>162.99603174603175</v>
      </c>
      <c r="H594" s="11">
        <f t="shared" si="29"/>
        <v>16299.603174603175</v>
      </c>
      <c r="I594" s="12"/>
      <c r="J594" s="11">
        <v>15198</v>
      </c>
      <c r="K594" s="12">
        <v>150.77380952380952</v>
      </c>
    </row>
    <row r="595" spans="1:11" ht="13" x14ac:dyDescent="0.3">
      <c r="A595" s="10" t="s">
        <v>1277</v>
      </c>
      <c r="B595" s="10" t="s">
        <v>1278</v>
      </c>
      <c r="C595" s="10" t="s">
        <v>67</v>
      </c>
      <c r="D595" s="23">
        <f>'Ward staging'!K595</f>
        <v>15911</v>
      </c>
      <c r="E595" s="22">
        <v>108.5</v>
      </c>
      <c r="F595" s="12">
        <f t="shared" si="30"/>
        <v>1.085</v>
      </c>
      <c r="G595" s="12">
        <f t="shared" si="28"/>
        <v>146.64516129032259</v>
      </c>
      <c r="H595" s="11">
        <f t="shared" si="29"/>
        <v>14664.516129032259</v>
      </c>
      <c r="I595" s="12"/>
      <c r="J595" s="11">
        <v>15358</v>
      </c>
      <c r="K595" s="12">
        <v>141.54838709677421</v>
      </c>
    </row>
    <row r="596" spans="1:11" ht="13" x14ac:dyDescent="0.3">
      <c r="A596" s="10" t="s">
        <v>1279</v>
      </c>
      <c r="B596" s="10" t="s">
        <v>1280</v>
      </c>
      <c r="C596" s="10" t="s">
        <v>67</v>
      </c>
      <c r="D596" s="23">
        <f>'Ward staging'!K596</f>
        <v>15036</v>
      </c>
      <c r="E596" s="22">
        <v>123.1</v>
      </c>
      <c r="F596" s="12">
        <f t="shared" si="30"/>
        <v>1.2309999999999999</v>
      </c>
      <c r="G596" s="12">
        <f t="shared" si="28"/>
        <v>122.14459788789603</v>
      </c>
      <c r="H596" s="11">
        <f t="shared" si="29"/>
        <v>12214.459788789603</v>
      </c>
      <c r="I596" s="12"/>
      <c r="J596" s="11">
        <v>14679</v>
      </c>
      <c r="K596" s="12">
        <v>119.24451665312755</v>
      </c>
    </row>
    <row r="597" spans="1:11" ht="13" x14ac:dyDescent="0.3">
      <c r="A597" s="10" t="s">
        <v>1281</v>
      </c>
      <c r="B597" s="10" t="s">
        <v>1282</v>
      </c>
      <c r="C597" s="10" t="s">
        <v>67</v>
      </c>
      <c r="D597" s="23">
        <f>'Ward staging'!K597</f>
        <v>16148</v>
      </c>
      <c r="E597" s="22">
        <v>167.9</v>
      </c>
      <c r="F597" s="12">
        <f t="shared" si="30"/>
        <v>1.679</v>
      </c>
      <c r="G597" s="12">
        <f t="shared" si="28"/>
        <v>96.17629541393687</v>
      </c>
      <c r="H597" s="11">
        <f t="shared" si="29"/>
        <v>9617.6295413936859</v>
      </c>
      <c r="I597" s="12"/>
      <c r="J597" s="11">
        <v>14940</v>
      </c>
      <c r="K597" s="12">
        <v>88.981536628945804</v>
      </c>
    </row>
    <row r="598" spans="1:11" ht="13" x14ac:dyDescent="0.3">
      <c r="A598" s="10" t="s">
        <v>1283</v>
      </c>
      <c r="B598" s="10" t="s">
        <v>1284</v>
      </c>
      <c r="C598" s="10" t="s">
        <v>67</v>
      </c>
      <c r="D598" s="23">
        <f>'Ward staging'!K598</f>
        <v>26350</v>
      </c>
      <c r="E598" s="22">
        <v>320.8</v>
      </c>
      <c r="F598" s="12">
        <f t="shared" si="30"/>
        <v>3.2080000000000002</v>
      </c>
      <c r="G598" s="12">
        <f t="shared" si="28"/>
        <v>82.138403990024941</v>
      </c>
      <c r="H598" s="11">
        <f t="shared" si="29"/>
        <v>8213.8403990024926</v>
      </c>
      <c r="I598" s="12"/>
      <c r="J598" s="11">
        <v>16331</v>
      </c>
      <c r="K598" s="12">
        <v>50.9071072319202</v>
      </c>
    </row>
    <row r="599" spans="1:11" ht="13" x14ac:dyDescent="0.3">
      <c r="A599" s="10" t="s">
        <v>1285</v>
      </c>
      <c r="B599" s="10" t="s">
        <v>1360</v>
      </c>
      <c r="C599" s="10" t="s">
        <v>67</v>
      </c>
      <c r="D599" s="23">
        <f>'Ward staging'!K599</f>
        <v>16245</v>
      </c>
      <c r="E599" s="22">
        <v>442.4</v>
      </c>
      <c r="F599" s="12">
        <f t="shared" si="30"/>
        <v>4.4239999999999995</v>
      </c>
      <c r="G599" s="12">
        <f t="shared" si="28"/>
        <v>36.720162748643766</v>
      </c>
      <c r="H599" s="11">
        <f t="shared" si="29"/>
        <v>3672.0162748643766</v>
      </c>
      <c r="I599" s="12"/>
      <c r="J599" s="11">
        <v>16132.000000000002</v>
      </c>
      <c r="K599" s="12">
        <v>36.464737793851725</v>
      </c>
    </row>
    <row r="600" spans="1:11" ht="13" x14ac:dyDescent="0.3">
      <c r="A600" s="10" t="s">
        <v>1287</v>
      </c>
      <c r="B600" s="10" t="s">
        <v>1361</v>
      </c>
      <c r="C600" s="10" t="s">
        <v>67</v>
      </c>
      <c r="D600" s="23">
        <f>'Ward staging'!K600</f>
        <v>20047</v>
      </c>
      <c r="E600" s="22">
        <v>139.6</v>
      </c>
      <c r="F600" s="12">
        <f t="shared" si="30"/>
        <v>1.3959999999999999</v>
      </c>
      <c r="G600" s="12">
        <f t="shared" si="28"/>
        <v>143.60315186246419</v>
      </c>
      <c r="H600" s="11">
        <f t="shared" si="29"/>
        <v>14360.31518624642</v>
      </c>
      <c r="I600" s="12"/>
      <c r="J600" s="11">
        <v>16556</v>
      </c>
      <c r="K600" s="12">
        <v>118.59598853868195</v>
      </c>
    </row>
    <row r="601" spans="1:11" ht="13" x14ac:dyDescent="0.3">
      <c r="A601" s="10" t="s">
        <v>1289</v>
      </c>
      <c r="B601" s="10" t="s">
        <v>1290</v>
      </c>
      <c r="C601" s="10" t="s">
        <v>67</v>
      </c>
      <c r="D601" s="23">
        <f>'Ward staging'!K601</f>
        <v>14482</v>
      </c>
      <c r="E601" s="22">
        <v>94.8</v>
      </c>
      <c r="F601" s="12">
        <f t="shared" si="30"/>
        <v>0.94799999999999995</v>
      </c>
      <c r="G601" s="12">
        <f t="shared" si="28"/>
        <v>152.76371308016877</v>
      </c>
      <c r="H601" s="11">
        <f t="shared" si="29"/>
        <v>15276.371308016878</v>
      </c>
      <c r="I601" s="12"/>
      <c r="J601" s="11">
        <v>14160</v>
      </c>
      <c r="K601" s="12">
        <v>149.36708860759495</v>
      </c>
    </row>
    <row r="602" spans="1:11" ht="13" x14ac:dyDescent="0.3">
      <c r="A602" s="10" t="s">
        <v>1291</v>
      </c>
      <c r="B602" s="10" t="s">
        <v>1292</v>
      </c>
      <c r="C602" s="10" t="s">
        <v>67</v>
      </c>
      <c r="D602" s="23">
        <f>'Ward staging'!K602</f>
        <v>18082</v>
      </c>
      <c r="E602" s="22">
        <v>152.19999999999999</v>
      </c>
      <c r="F602" s="12">
        <f t="shared" si="30"/>
        <v>1.5219999999999998</v>
      </c>
      <c r="G602" s="12">
        <f t="shared" si="28"/>
        <v>118.80420499342971</v>
      </c>
      <c r="H602" s="11">
        <f t="shared" si="29"/>
        <v>11880.420499342972</v>
      </c>
      <c r="I602" s="12"/>
      <c r="J602" s="11">
        <v>16256.000000000007</v>
      </c>
      <c r="K602" s="12">
        <v>106.80683311432331</v>
      </c>
    </row>
    <row r="603" spans="1:11" ht="13" x14ac:dyDescent="0.3">
      <c r="A603" s="10" t="s">
        <v>1293</v>
      </c>
      <c r="B603" s="10" t="s">
        <v>1294</v>
      </c>
      <c r="C603" s="10" t="s">
        <v>67</v>
      </c>
      <c r="D603" s="23">
        <f>'Ward staging'!K603</f>
        <v>17842</v>
      </c>
      <c r="E603" s="22">
        <v>192.1</v>
      </c>
      <c r="F603" s="12">
        <f t="shared" si="30"/>
        <v>1.921</v>
      </c>
      <c r="G603" s="12">
        <f t="shared" si="28"/>
        <v>92.878709005726193</v>
      </c>
      <c r="H603" s="11">
        <f t="shared" si="29"/>
        <v>9287.8709005726178</v>
      </c>
      <c r="I603" s="12"/>
      <c r="J603" s="11">
        <v>14842</v>
      </c>
      <c r="K603" s="12">
        <v>77.261842790213436</v>
      </c>
    </row>
    <row r="604" spans="1:11" ht="13" x14ac:dyDescent="0.3">
      <c r="A604" s="10" t="s">
        <v>1295</v>
      </c>
      <c r="B604" s="10" t="s">
        <v>1296</v>
      </c>
      <c r="C604" s="10" t="s">
        <v>67</v>
      </c>
      <c r="D604" s="23">
        <f>'Ward staging'!K604</f>
        <v>17245</v>
      </c>
      <c r="E604" s="22">
        <v>160.4</v>
      </c>
      <c r="F604" s="12">
        <f t="shared" si="30"/>
        <v>1.6040000000000001</v>
      </c>
      <c r="G604" s="12">
        <f t="shared" si="28"/>
        <v>107.51246882793016</v>
      </c>
      <c r="H604" s="11">
        <f t="shared" si="29"/>
        <v>10751.246882793017</v>
      </c>
      <c r="I604" s="12"/>
      <c r="J604" s="11">
        <v>16239.000000000004</v>
      </c>
      <c r="K604" s="12">
        <v>101.24064837905239</v>
      </c>
    </row>
    <row r="605" spans="1:11" ht="13" x14ac:dyDescent="0.3">
      <c r="A605" s="10" t="s">
        <v>1297</v>
      </c>
      <c r="B605" s="10" t="s">
        <v>1298</v>
      </c>
      <c r="C605" s="10" t="s">
        <v>67</v>
      </c>
      <c r="D605" s="23">
        <f>'Ward staging'!K605</f>
        <v>15522</v>
      </c>
      <c r="E605" s="22">
        <v>276</v>
      </c>
      <c r="F605" s="12">
        <f t="shared" si="30"/>
        <v>2.76</v>
      </c>
      <c r="G605" s="12">
        <f t="shared" si="28"/>
        <v>56.239130434782609</v>
      </c>
      <c r="H605" s="11">
        <f t="shared" si="29"/>
        <v>5623.913043478261</v>
      </c>
      <c r="I605" s="12"/>
      <c r="J605" s="11">
        <v>15247</v>
      </c>
      <c r="K605" s="12">
        <v>55.242753623188406</v>
      </c>
    </row>
    <row r="606" spans="1:11" ht="13" x14ac:dyDescent="0.3">
      <c r="A606" s="10" t="s">
        <v>1299</v>
      </c>
      <c r="B606" s="10" t="s">
        <v>1300</v>
      </c>
      <c r="C606" s="10" t="s">
        <v>67</v>
      </c>
      <c r="D606" s="23">
        <f>'Ward staging'!K606</f>
        <v>16898</v>
      </c>
      <c r="E606" s="22">
        <v>168.8</v>
      </c>
      <c r="F606" s="12">
        <f t="shared" si="30"/>
        <v>1.6880000000000002</v>
      </c>
      <c r="G606" s="12">
        <f t="shared" si="28"/>
        <v>100.10663507109004</v>
      </c>
      <c r="H606" s="11">
        <f t="shared" si="29"/>
        <v>10010.663507109004</v>
      </c>
      <c r="I606" s="12"/>
      <c r="J606" s="11">
        <v>16402</v>
      </c>
      <c r="K606" s="12">
        <v>97.16824644549763</v>
      </c>
    </row>
    <row r="607" spans="1:11" ht="13" x14ac:dyDescent="0.3">
      <c r="A607" s="10" t="s">
        <v>1301</v>
      </c>
      <c r="B607" s="10" t="s">
        <v>1302</v>
      </c>
      <c r="C607" s="10" t="s">
        <v>67</v>
      </c>
      <c r="D607" s="23">
        <f>'Ward staging'!K607</f>
        <v>15500</v>
      </c>
      <c r="E607" s="22">
        <v>184.6</v>
      </c>
      <c r="F607" s="12">
        <f t="shared" si="30"/>
        <v>1.8459999999999999</v>
      </c>
      <c r="G607" s="12">
        <f t="shared" si="28"/>
        <v>83.965330444203687</v>
      </c>
      <c r="H607" s="11">
        <f t="shared" si="29"/>
        <v>8396.5330444203682</v>
      </c>
      <c r="I607" s="12"/>
      <c r="J607" s="11">
        <v>14742</v>
      </c>
      <c r="K607" s="12">
        <v>79.859154929577471</v>
      </c>
    </row>
    <row r="608" spans="1:11" ht="13" x14ac:dyDescent="0.3">
      <c r="A608" s="10" t="s">
        <v>1303</v>
      </c>
      <c r="B608" s="10" t="s">
        <v>1304</v>
      </c>
      <c r="C608" s="10" t="s">
        <v>69</v>
      </c>
      <c r="D608" s="23">
        <f>'Ward staging'!K608</f>
        <v>13384</v>
      </c>
      <c r="E608" s="22">
        <v>109.5</v>
      </c>
      <c r="F608" s="12">
        <f t="shared" si="30"/>
        <v>1.095</v>
      </c>
      <c r="G608" s="12">
        <f t="shared" si="28"/>
        <v>122.22831050228311</v>
      </c>
      <c r="H608" s="11">
        <f t="shared" si="29"/>
        <v>12222.831050228311</v>
      </c>
      <c r="I608" s="12"/>
      <c r="J608" s="11">
        <v>11250</v>
      </c>
      <c r="K608" s="12">
        <v>102.73972602739725</v>
      </c>
    </row>
    <row r="609" spans="1:11" ht="13" x14ac:dyDescent="0.3">
      <c r="A609" s="10" t="s">
        <v>1305</v>
      </c>
      <c r="B609" s="10" t="s">
        <v>1306</v>
      </c>
      <c r="C609" s="10" t="s">
        <v>69</v>
      </c>
      <c r="D609" s="23">
        <f>'Ward staging'!K609</f>
        <v>11701</v>
      </c>
      <c r="E609" s="22">
        <v>51.8</v>
      </c>
      <c r="F609" s="12">
        <f t="shared" si="30"/>
        <v>0.51800000000000002</v>
      </c>
      <c r="G609" s="12">
        <f t="shared" si="28"/>
        <v>225.8880308880309</v>
      </c>
      <c r="H609" s="11">
        <f t="shared" si="29"/>
        <v>22588.803088803088</v>
      </c>
      <c r="I609" s="12"/>
      <c r="J609" s="11">
        <v>10300</v>
      </c>
      <c r="K609" s="12">
        <v>198.84169884169884</v>
      </c>
    </row>
    <row r="610" spans="1:11" ht="13" x14ac:dyDescent="0.3">
      <c r="A610" s="10" t="s">
        <v>1307</v>
      </c>
      <c r="B610" s="10" t="s">
        <v>1308</v>
      </c>
      <c r="C610" s="10" t="s">
        <v>69</v>
      </c>
      <c r="D610" s="23">
        <f>'Ward staging'!K610</f>
        <v>14106</v>
      </c>
      <c r="E610" s="22">
        <v>72.3</v>
      </c>
      <c r="F610" s="12">
        <f t="shared" si="30"/>
        <v>0.72299999999999998</v>
      </c>
      <c r="G610" s="12">
        <f t="shared" si="28"/>
        <v>195.10373443983403</v>
      </c>
      <c r="H610" s="11">
        <f t="shared" si="29"/>
        <v>19510.373443983404</v>
      </c>
      <c r="I610" s="12"/>
      <c r="J610" s="11">
        <v>11991</v>
      </c>
      <c r="K610" s="12">
        <v>165.85062240663902</v>
      </c>
    </row>
    <row r="611" spans="1:11" ht="13" x14ac:dyDescent="0.3">
      <c r="A611" s="10" t="s">
        <v>1309</v>
      </c>
      <c r="B611" s="10" t="s">
        <v>1310</v>
      </c>
      <c r="C611" s="10" t="s">
        <v>69</v>
      </c>
      <c r="D611" s="23">
        <f>'Ward staging'!K611</f>
        <v>12578</v>
      </c>
      <c r="E611" s="22">
        <v>60.9</v>
      </c>
      <c r="F611" s="12">
        <f t="shared" si="30"/>
        <v>0.60899999999999999</v>
      </c>
      <c r="G611" s="12">
        <f t="shared" si="28"/>
        <v>206.53530377668309</v>
      </c>
      <c r="H611" s="11">
        <f t="shared" si="29"/>
        <v>20653.53037766831</v>
      </c>
      <c r="I611" s="12"/>
      <c r="J611" s="11">
        <v>9618</v>
      </c>
      <c r="K611" s="12">
        <v>157.93103448275863</v>
      </c>
    </row>
    <row r="612" spans="1:11" ht="13" x14ac:dyDescent="0.3">
      <c r="A612" s="10" t="s">
        <v>1311</v>
      </c>
      <c r="B612" s="10" t="s">
        <v>1312</v>
      </c>
      <c r="C612" s="10" t="s">
        <v>69</v>
      </c>
      <c r="D612" s="23">
        <f>'Ward staging'!K612</f>
        <v>13724</v>
      </c>
      <c r="E612" s="22">
        <v>44.4</v>
      </c>
      <c r="F612" s="12">
        <f t="shared" si="30"/>
        <v>0.44400000000000001</v>
      </c>
      <c r="G612" s="12">
        <f t="shared" si="28"/>
        <v>309.09909909909913</v>
      </c>
      <c r="H612" s="11">
        <f t="shared" si="29"/>
        <v>30909.909909909911</v>
      </c>
      <c r="I612" s="12"/>
      <c r="J612" s="11">
        <v>11760</v>
      </c>
      <c r="K612" s="12">
        <v>264.8648648648649</v>
      </c>
    </row>
    <row r="613" spans="1:11" ht="13" x14ac:dyDescent="0.3">
      <c r="A613" s="10" t="s">
        <v>1313</v>
      </c>
      <c r="B613" s="10" t="s">
        <v>1314</v>
      </c>
      <c r="C613" s="10" t="s">
        <v>69</v>
      </c>
      <c r="D613" s="23">
        <f>'Ward staging'!K613</f>
        <v>13800</v>
      </c>
      <c r="E613" s="22">
        <v>49.5</v>
      </c>
      <c r="F613" s="12">
        <f t="shared" si="30"/>
        <v>0.495</v>
      </c>
      <c r="G613" s="12">
        <f t="shared" si="28"/>
        <v>278.78787878787881</v>
      </c>
      <c r="H613" s="11">
        <f t="shared" si="29"/>
        <v>27878.78787878788</v>
      </c>
      <c r="I613" s="12"/>
      <c r="J613" s="11">
        <v>12034</v>
      </c>
      <c r="K613" s="12">
        <v>243.11111111111111</v>
      </c>
    </row>
    <row r="614" spans="1:11" ht="13" x14ac:dyDescent="0.3">
      <c r="A614" s="10" t="s">
        <v>1315</v>
      </c>
      <c r="B614" s="10" t="s">
        <v>1316</v>
      </c>
      <c r="C614" s="10" t="s">
        <v>69</v>
      </c>
      <c r="D614" s="23">
        <f>'Ward staging'!K614</f>
        <v>16345</v>
      </c>
      <c r="E614" s="22">
        <v>95.9</v>
      </c>
      <c r="F614" s="12">
        <f t="shared" si="30"/>
        <v>0.95900000000000007</v>
      </c>
      <c r="G614" s="12">
        <f t="shared" si="28"/>
        <v>170.43795620437956</v>
      </c>
      <c r="H614" s="11">
        <f t="shared" si="29"/>
        <v>17043.795620437955</v>
      </c>
      <c r="I614" s="12"/>
      <c r="J614" s="11">
        <v>12461.999999999998</v>
      </c>
      <c r="K614" s="12">
        <v>129.94786235662144</v>
      </c>
    </row>
    <row r="615" spans="1:11" ht="13" x14ac:dyDescent="0.3">
      <c r="A615" s="10" t="s">
        <v>1317</v>
      </c>
      <c r="B615" s="10" t="s">
        <v>1318</v>
      </c>
      <c r="C615" s="10" t="s">
        <v>69</v>
      </c>
      <c r="D615" s="23">
        <f>'Ward staging'!K615</f>
        <v>10254</v>
      </c>
      <c r="E615" s="22">
        <v>359.3</v>
      </c>
      <c r="F615" s="12">
        <f t="shared" si="30"/>
        <v>3.593</v>
      </c>
      <c r="G615" s="12">
        <f t="shared" si="28"/>
        <v>28.538825494016141</v>
      </c>
      <c r="H615" s="11">
        <f t="shared" si="29"/>
        <v>2853.8825494016141</v>
      </c>
      <c r="I615" s="12"/>
      <c r="J615" s="11">
        <v>9270</v>
      </c>
      <c r="K615" s="12">
        <v>25.800166991372112</v>
      </c>
    </row>
    <row r="616" spans="1:11" ht="13" x14ac:dyDescent="0.3">
      <c r="A616" s="10" t="s">
        <v>1319</v>
      </c>
      <c r="B616" s="10" t="s">
        <v>1320</v>
      </c>
      <c r="C616" s="10" t="s">
        <v>69</v>
      </c>
      <c r="D616" s="23">
        <f>'Ward staging'!K616</f>
        <v>15270</v>
      </c>
      <c r="E616" s="22">
        <v>63</v>
      </c>
      <c r="F616" s="12">
        <f t="shared" si="30"/>
        <v>0.63</v>
      </c>
      <c r="G616" s="12">
        <f t="shared" si="28"/>
        <v>242.38095238095238</v>
      </c>
      <c r="H616" s="11">
        <f t="shared" si="29"/>
        <v>24238.095238095237</v>
      </c>
      <c r="I616" s="12"/>
      <c r="J616" s="11">
        <v>13195</v>
      </c>
      <c r="K616" s="12">
        <v>209.44444444444446</v>
      </c>
    </row>
    <row r="617" spans="1:11" ht="13" x14ac:dyDescent="0.3">
      <c r="A617" s="10" t="s">
        <v>1321</v>
      </c>
      <c r="B617" s="10" t="s">
        <v>1322</v>
      </c>
      <c r="C617" s="10" t="s">
        <v>69</v>
      </c>
      <c r="D617" s="23">
        <f>'Ward staging'!K617</f>
        <v>13008</v>
      </c>
      <c r="E617" s="22">
        <v>63.6</v>
      </c>
      <c r="F617" s="12">
        <f t="shared" si="30"/>
        <v>0.63600000000000001</v>
      </c>
      <c r="G617" s="12">
        <f t="shared" si="28"/>
        <v>204.52830188679243</v>
      </c>
      <c r="H617" s="11">
        <f t="shared" si="29"/>
        <v>20452.830188679243</v>
      </c>
      <c r="I617" s="12"/>
      <c r="J617" s="11">
        <v>10633</v>
      </c>
      <c r="K617" s="12">
        <v>167.18553459119497</v>
      </c>
    </row>
    <row r="618" spans="1:11" ht="13" x14ac:dyDescent="0.3">
      <c r="A618" s="10" t="s">
        <v>1323</v>
      </c>
      <c r="B618" s="10" t="s">
        <v>1324</v>
      </c>
      <c r="C618" s="10" t="s">
        <v>69</v>
      </c>
      <c r="D618" s="23">
        <f>'Ward staging'!K618</f>
        <v>11942</v>
      </c>
      <c r="E618" s="22">
        <v>64.599999999999994</v>
      </c>
      <c r="F618" s="12">
        <f t="shared" si="30"/>
        <v>0.64599999999999991</v>
      </c>
      <c r="G618" s="12">
        <f t="shared" si="28"/>
        <v>184.86068111455111</v>
      </c>
      <c r="H618" s="11">
        <f t="shared" si="29"/>
        <v>18486.068111455112</v>
      </c>
      <c r="I618" s="12"/>
      <c r="J618" s="11">
        <v>10210</v>
      </c>
      <c r="K618" s="12">
        <v>158.04953560371519</v>
      </c>
    </row>
    <row r="619" spans="1:11" ht="13" x14ac:dyDescent="0.3">
      <c r="A619" s="10" t="s">
        <v>1325</v>
      </c>
      <c r="B619" s="10" t="s">
        <v>1326</v>
      </c>
      <c r="C619" s="10" t="s">
        <v>69</v>
      </c>
      <c r="D619" s="23">
        <f>'Ward staging'!K619</f>
        <v>12485</v>
      </c>
      <c r="E619" s="22">
        <v>100.1</v>
      </c>
      <c r="F619" s="12">
        <f t="shared" si="30"/>
        <v>1.0009999999999999</v>
      </c>
      <c r="G619" s="12">
        <f t="shared" si="28"/>
        <v>124.72527472527473</v>
      </c>
      <c r="H619" s="11">
        <f t="shared" si="29"/>
        <v>12472.527472527474</v>
      </c>
      <c r="I619" s="12"/>
      <c r="J619" s="11">
        <v>10366</v>
      </c>
      <c r="K619" s="12">
        <v>103.55644355644357</v>
      </c>
    </row>
    <row r="620" spans="1:11" ht="13" x14ac:dyDescent="0.3">
      <c r="A620" s="10" t="s">
        <v>1327</v>
      </c>
      <c r="B620" s="10" t="s">
        <v>1328</v>
      </c>
      <c r="C620" s="10" t="s">
        <v>69</v>
      </c>
      <c r="D620" s="23">
        <f>'Ward staging'!K620</f>
        <v>13924</v>
      </c>
      <c r="E620" s="22">
        <v>58.3</v>
      </c>
      <c r="F620" s="12">
        <f t="shared" si="30"/>
        <v>0.58299999999999996</v>
      </c>
      <c r="G620" s="12">
        <f t="shared" si="28"/>
        <v>238.8336192109777</v>
      </c>
      <c r="H620" s="11">
        <f t="shared" si="29"/>
        <v>23883.36192109777</v>
      </c>
      <c r="I620" s="12"/>
      <c r="J620" s="11">
        <v>12562.999999999998</v>
      </c>
      <c r="K620" s="12">
        <v>215.48885077186961</v>
      </c>
    </row>
    <row r="621" spans="1:11" ht="13" x14ac:dyDescent="0.3">
      <c r="A621" s="10" t="s">
        <v>1329</v>
      </c>
      <c r="B621" s="10" t="s">
        <v>347</v>
      </c>
      <c r="C621" s="10" t="s">
        <v>69</v>
      </c>
      <c r="D621" s="23">
        <f>'Ward staging'!K621</f>
        <v>13718</v>
      </c>
      <c r="E621" s="22">
        <v>225.6</v>
      </c>
      <c r="F621" s="12">
        <f t="shared" si="30"/>
        <v>2.2559999999999998</v>
      </c>
      <c r="G621" s="12">
        <f t="shared" si="28"/>
        <v>60.806737588652481</v>
      </c>
      <c r="H621" s="11">
        <f t="shared" si="29"/>
        <v>6080.6737588652486</v>
      </c>
      <c r="I621" s="12"/>
      <c r="J621" s="11">
        <v>12067</v>
      </c>
      <c r="K621" s="12">
        <v>53.488475177304963</v>
      </c>
    </row>
    <row r="622" spans="1:11" ht="13" x14ac:dyDescent="0.3">
      <c r="A622" s="10" t="s">
        <v>1330</v>
      </c>
      <c r="B622" s="10" t="s">
        <v>1362</v>
      </c>
      <c r="C622" s="10" t="s">
        <v>69</v>
      </c>
      <c r="D622" s="23">
        <f>'Ward staging'!K622</f>
        <v>15605</v>
      </c>
      <c r="E622" s="22">
        <v>346.8</v>
      </c>
      <c r="F622" s="12">
        <f t="shared" si="30"/>
        <v>3.468</v>
      </c>
      <c r="G622" s="12">
        <f t="shared" si="28"/>
        <v>44.997116493656286</v>
      </c>
      <c r="H622" s="11">
        <f t="shared" si="29"/>
        <v>4499.7116493656285</v>
      </c>
      <c r="I622" s="12"/>
      <c r="J622" s="11">
        <v>10828</v>
      </c>
      <c r="K622" s="12">
        <v>31.222606689734718</v>
      </c>
    </row>
    <row r="623" spans="1:11" ht="13" x14ac:dyDescent="0.3">
      <c r="A623" s="10" t="s">
        <v>1332</v>
      </c>
      <c r="B623" s="10" t="s">
        <v>1333</v>
      </c>
      <c r="C623" s="10" t="s">
        <v>69</v>
      </c>
      <c r="D623" s="23">
        <f>'Ward staging'!K623</f>
        <v>9329</v>
      </c>
      <c r="E623" s="22">
        <v>44.4</v>
      </c>
      <c r="F623" s="12">
        <f t="shared" si="30"/>
        <v>0.44400000000000001</v>
      </c>
      <c r="G623" s="12">
        <f t="shared" si="28"/>
        <v>210.11261261261262</v>
      </c>
      <c r="H623" s="11">
        <f t="shared" si="29"/>
        <v>21011.261261261261</v>
      </c>
      <c r="I623" s="12"/>
      <c r="J623" s="11">
        <v>8158</v>
      </c>
      <c r="K623" s="12">
        <v>183.73873873873873</v>
      </c>
    </row>
    <row r="624" spans="1:11" ht="13" x14ac:dyDescent="0.3">
      <c r="A624" s="10" t="s">
        <v>1334</v>
      </c>
      <c r="B624" s="10" t="s">
        <v>1335</v>
      </c>
      <c r="C624" s="10" t="s">
        <v>69</v>
      </c>
      <c r="D624" s="23">
        <f>'Ward staging'!K624</f>
        <v>12589</v>
      </c>
      <c r="E624" s="22">
        <v>68.599999999999994</v>
      </c>
      <c r="F624" s="12">
        <f t="shared" si="30"/>
        <v>0.68599999999999994</v>
      </c>
      <c r="G624" s="12">
        <f t="shared" si="28"/>
        <v>183.51311953352771</v>
      </c>
      <c r="H624" s="11">
        <f t="shared" si="29"/>
        <v>18351.311953352772</v>
      </c>
      <c r="I624" s="12"/>
      <c r="J624" s="11">
        <v>9988</v>
      </c>
      <c r="K624" s="12">
        <v>145.59766763848398</v>
      </c>
    </row>
    <row r="625" spans="1:11" ht="13" x14ac:dyDescent="0.3">
      <c r="A625" s="10" t="s">
        <v>1336</v>
      </c>
      <c r="B625" s="10" t="s">
        <v>1337</v>
      </c>
      <c r="C625" s="10" t="s">
        <v>69</v>
      </c>
      <c r="D625" s="23">
        <f>'Ward staging'!K625</f>
        <v>10653</v>
      </c>
      <c r="E625" s="22">
        <v>57.4</v>
      </c>
      <c r="F625" s="12">
        <f t="shared" si="30"/>
        <v>0.57399999999999995</v>
      </c>
      <c r="G625" s="12">
        <f t="shared" si="28"/>
        <v>185.59233449477352</v>
      </c>
      <c r="H625" s="11">
        <f t="shared" si="29"/>
        <v>18559.233449477353</v>
      </c>
      <c r="I625" s="12"/>
      <c r="J625" s="11">
        <v>9369</v>
      </c>
      <c r="K625" s="12">
        <v>163.22299651567945</v>
      </c>
    </row>
    <row r="626" spans="1:11" ht="13" x14ac:dyDescent="0.3">
      <c r="A626" s="10" t="s">
        <v>1338</v>
      </c>
      <c r="B626" s="10" t="s">
        <v>1339</v>
      </c>
      <c r="C626" s="10" t="s">
        <v>69</v>
      </c>
      <c r="D626" s="23">
        <f>'Ward staging'!K626</f>
        <v>14221</v>
      </c>
      <c r="E626" s="22">
        <v>67.400000000000006</v>
      </c>
      <c r="F626" s="12">
        <f t="shared" si="30"/>
        <v>0.67400000000000004</v>
      </c>
      <c r="G626" s="12">
        <f t="shared" si="28"/>
        <v>210.99406528189908</v>
      </c>
      <c r="H626" s="11">
        <f t="shared" si="29"/>
        <v>21099.406528189909</v>
      </c>
      <c r="I626" s="12"/>
      <c r="J626" s="11">
        <v>12759</v>
      </c>
      <c r="K626" s="12">
        <v>189.30267062314539</v>
      </c>
    </row>
    <row r="627" spans="1:11" ht="13" x14ac:dyDescent="0.3">
      <c r="A627" s="10" t="s">
        <v>1340</v>
      </c>
      <c r="B627" s="10" t="s">
        <v>1341</v>
      </c>
      <c r="C627" s="10" t="s">
        <v>69</v>
      </c>
      <c r="D627" s="23">
        <f>'Ward staging'!K627</f>
        <v>13681</v>
      </c>
      <c r="E627" s="22">
        <v>199.6</v>
      </c>
      <c r="F627" s="12">
        <f t="shared" si="30"/>
        <v>1.996</v>
      </c>
      <c r="G627" s="12">
        <f t="shared" si="28"/>
        <v>68.542084168336672</v>
      </c>
      <c r="H627" s="11">
        <f t="shared" si="29"/>
        <v>6854.2084168336678</v>
      </c>
      <c r="I627" s="12"/>
      <c r="J627" s="11">
        <v>10574.999999999996</v>
      </c>
      <c r="K627" s="12">
        <v>52.98096192384768</v>
      </c>
    </row>
    <row r="628" spans="1:11" ht="13" x14ac:dyDescent="0.3">
      <c r="A628" s="10" t="s">
        <v>70</v>
      </c>
      <c r="B628" s="10" t="s">
        <v>71</v>
      </c>
      <c r="C628" s="10" t="s">
        <v>71</v>
      </c>
      <c r="D628" s="23">
        <f>'Ward staging'!K628</f>
        <v>9298024</v>
      </c>
      <c r="E628" s="22">
        <v>159471.9</v>
      </c>
      <c r="F628" s="12">
        <f t="shared" si="30"/>
        <v>1594.7190000000001</v>
      </c>
      <c r="G628" s="12">
        <f t="shared" si="28"/>
        <v>58.305093248403011</v>
      </c>
      <c r="H628" s="11">
        <f t="shared" si="29"/>
        <v>5830.5093248403009</v>
      </c>
      <c r="I628" s="12"/>
      <c r="J628" s="11">
        <v>8173941</v>
      </c>
      <c r="K628" s="12">
        <v>51.256309105240483</v>
      </c>
    </row>
  </sheetData>
  <mergeCells count="1">
    <mergeCell ref="E1:F1"/>
  </mergeCells>
  <phoneticPr fontId="31" type="noConversion"/>
  <conditionalFormatting sqref="A4:A627 B4:B628 B2:C2">
    <cfRule type="cellIs" dxfId="4" priority="7" stopIfTrue="1" operator="lessThan">
      <formula>0</formula>
    </cfRule>
  </conditionalFormatting>
  <conditionalFormatting sqref="A628">
    <cfRule type="expression" dxfId="3" priority="5" stopIfTrue="1">
      <formula>MOD(ROW(),2)=0</formula>
    </cfRule>
    <cfRule type="expression" dxfId="2" priority="6" stopIfTrue="1">
      <formula>MOD(ROW(),2)=1</formula>
    </cfRule>
  </conditionalFormatting>
  <conditionalFormatting sqref="A3:K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defaultRowHeight="14" x14ac:dyDescent="0.3"/>
  <cols>
    <col min="4" max="4" width="29.4140625" bestFit="1" customWidth="1"/>
    <col min="10" max="10" width="29.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3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3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London;2018</v>
      </c>
      <c r="K3">
        <f>INDEX($E$2:$E$1873,MATCH(J3,$D$2:$D$1873,0))</f>
        <v>7681</v>
      </c>
      <c r="N3">
        <v>2000</v>
      </c>
    </row>
    <row r="4" spans="1:14" x14ac:dyDescent="0.3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Dagenham;2018</v>
      </c>
      <c r="K4">
        <f t="shared" ref="K4:K40" si="1">INDEX($E$2:$E$1873,MATCH(J4,$D$2:$D$1873,0))</f>
        <v>212773</v>
      </c>
      <c r="N4">
        <v>2001</v>
      </c>
    </row>
    <row r="5" spans="1:14" x14ac:dyDescent="0.3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Barnet;2018</v>
      </c>
      <c r="K5">
        <f t="shared" si="1"/>
        <v>397049</v>
      </c>
      <c r="N5">
        <v>2002</v>
      </c>
    </row>
    <row r="6" spans="1:14" x14ac:dyDescent="0.3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Bexley;2018</v>
      </c>
      <c r="K6">
        <f t="shared" si="1"/>
        <v>249999</v>
      </c>
      <c r="N6">
        <v>2003</v>
      </c>
    </row>
    <row r="7" spans="1:14" x14ac:dyDescent="0.3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Brent;2018</v>
      </c>
      <c r="K7">
        <f t="shared" si="1"/>
        <v>336859</v>
      </c>
      <c r="N7">
        <v>2004</v>
      </c>
    </row>
    <row r="8" spans="1:14" x14ac:dyDescent="0.3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Bromley;2018</v>
      </c>
      <c r="K8">
        <f t="shared" si="1"/>
        <v>332733</v>
      </c>
      <c r="N8">
        <v>2005</v>
      </c>
    </row>
    <row r="9" spans="1:14" x14ac:dyDescent="0.3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Camden;2018</v>
      </c>
      <c r="K9">
        <f t="shared" si="1"/>
        <v>252637</v>
      </c>
      <c r="N9">
        <v>2006</v>
      </c>
    </row>
    <row r="10" spans="1:14" x14ac:dyDescent="0.3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Croydon;2018</v>
      </c>
      <c r="K10">
        <f t="shared" si="1"/>
        <v>391296</v>
      </c>
      <c r="N10">
        <v>2007</v>
      </c>
    </row>
    <row r="11" spans="1:14" x14ac:dyDescent="0.3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Ealing;2018</v>
      </c>
      <c r="K11">
        <f t="shared" si="1"/>
        <v>350784</v>
      </c>
      <c r="N11">
        <v>2008</v>
      </c>
    </row>
    <row r="12" spans="1:14" x14ac:dyDescent="0.3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Enfield;2018</v>
      </c>
      <c r="K12">
        <f t="shared" si="1"/>
        <v>337697</v>
      </c>
      <c r="N12">
        <v>2009</v>
      </c>
    </row>
    <row r="13" spans="1:14" x14ac:dyDescent="0.3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Greenwich;2018</v>
      </c>
      <c r="K13">
        <f t="shared" si="1"/>
        <v>286322</v>
      </c>
      <c r="N13">
        <v>2010</v>
      </c>
    </row>
    <row r="14" spans="1:14" x14ac:dyDescent="0.3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Hackney;2018</v>
      </c>
      <c r="K14">
        <f t="shared" si="1"/>
        <v>281740</v>
      </c>
      <c r="N14">
        <v>2011</v>
      </c>
    </row>
    <row r="15" spans="1:14" x14ac:dyDescent="0.3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Fulham;2018</v>
      </c>
      <c r="K15">
        <f t="shared" si="1"/>
        <v>184050</v>
      </c>
      <c r="N15">
        <v>2012</v>
      </c>
    </row>
    <row r="16" spans="1:14" x14ac:dyDescent="0.3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Haringey;2018</v>
      </c>
      <c r="K16">
        <f t="shared" si="1"/>
        <v>284288</v>
      </c>
      <c r="N16">
        <v>2013</v>
      </c>
    </row>
    <row r="17" spans="1:14" x14ac:dyDescent="0.3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Harrow;2018</v>
      </c>
      <c r="K17">
        <f t="shared" si="1"/>
        <v>255369</v>
      </c>
      <c r="N17">
        <v>2014</v>
      </c>
    </row>
    <row r="18" spans="1:14" x14ac:dyDescent="0.3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Havering;2018</v>
      </c>
      <c r="K18">
        <f t="shared" si="1"/>
        <v>257511</v>
      </c>
      <c r="N18">
        <v>2015</v>
      </c>
    </row>
    <row r="19" spans="1:14" x14ac:dyDescent="0.3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Hillingdon;2018</v>
      </c>
      <c r="K19">
        <f t="shared" si="1"/>
        <v>309926</v>
      </c>
      <c r="N19">
        <v>2016</v>
      </c>
    </row>
    <row r="20" spans="1:14" x14ac:dyDescent="0.3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Hounslow;2018</v>
      </c>
      <c r="K20">
        <f t="shared" si="1"/>
        <v>278264</v>
      </c>
      <c r="N20">
        <v>2017</v>
      </c>
    </row>
    <row r="21" spans="1:14" x14ac:dyDescent="0.3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Islington;2018</v>
      </c>
      <c r="K21">
        <f t="shared" si="1"/>
        <v>238267</v>
      </c>
      <c r="N21">
        <v>2018</v>
      </c>
    </row>
    <row r="22" spans="1:14" x14ac:dyDescent="0.3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Chelsea;2018</v>
      </c>
      <c r="K22">
        <f t="shared" si="1"/>
        <v>159301</v>
      </c>
      <c r="N22">
        <v>2019</v>
      </c>
    </row>
    <row r="23" spans="1:14" x14ac:dyDescent="0.3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Thames;2018</v>
      </c>
      <c r="K23">
        <f t="shared" si="1"/>
        <v>179581</v>
      </c>
      <c r="N23">
        <v>2020</v>
      </c>
    </row>
    <row r="24" spans="1:14" x14ac:dyDescent="0.3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Lambeth;2018</v>
      </c>
      <c r="K24">
        <f t="shared" si="1"/>
        <v>334724</v>
      </c>
      <c r="N24">
        <v>2021</v>
      </c>
    </row>
    <row r="25" spans="1:14" x14ac:dyDescent="0.3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Lewisham;2018</v>
      </c>
      <c r="K25">
        <f t="shared" si="1"/>
        <v>310324</v>
      </c>
      <c r="N25">
        <v>2022</v>
      </c>
    </row>
    <row r="26" spans="1:14" x14ac:dyDescent="0.3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Merton;2018</v>
      </c>
      <c r="K26">
        <f t="shared" si="1"/>
        <v>209421</v>
      </c>
      <c r="N26">
        <v>2023</v>
      </c>
    </row>
    <row r="27" spans="1:14" x14ac:dyDescent="0.3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Newham;2018</v>
      </c>
      <c r="K27">
        <f t="shared" si="1"/>
        <v>353245</v>
      </c>
      <c r="N27">
        <v>2024</v>
      </c>
    </row>
    <row r="28" spans="1:14" x14ac:dyDescent="0.3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Redbridge;2018</v>
      </c>
      <c r="K28">
        <f t="shared" si="1"/>
        <v>305910</v>
      </c>
      <c r="N28">
        <v>2025</v>
      </c>
    </row>
    <row r="29" spans="1:14" x14ac:dyDescent="0.3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Thames;2018</v>
      </c>
      <c r="K29">
        <f t="shared" si="1"/>
        <v>199419</v>
      </c>
      <c r="N29">
        <v>2026</v>
      </c>
    </row>
    <row r="30" spans="1:14" x14ac:dyDescent="0.3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Southwark;2018</v>
      </c>
      <c r="K30">
        <f t="shared" si="1"/>
        <v>322302</v>
      </c>
      <c r="N30">
        <v>2027</v>
      </c>
    </row>
    <row r="31" spans="1:14" x14ac:dyDescent="0.3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Sutton;2018</v>
      </c>
      <c r="K31">
        <f t="shared" si="1"/>
        <v>207378</v>
      </c>
      <c r="N31">
        <v>2028</v>
      </c>
    </row>
    <row r="32" spans="1:14" x14ac:dyDescent="0.3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Hamlets;2018</v>
      </c>
      <c r="K32">
        <f t="shared" si="1"/>
        <v>317203</v>
      </c>
      <c r="N32">
        <v>2029</v>
      </c>
    </row>
    <row r="33" spans="1:14" x14ac:dyDescent="0.3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Forest;2018</v>
      </c>
      <c r="K33">
        <f t="shared" si="1"/>
        <v>283524</v>
      </c>
      <c r="N33">
        <v>2030</v>
      </c>
    </row>
    <row r="34" spans="1:14" x14ac:dyDescent="0.3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Wandsworth;2018</v>
      </c>
      <c r="K34">
        <f t="shared" si="1"/>
        <v>324400</v>
      </c>
      <c r="N34">
        <v>2031</v>
      </c>
    </row>
    <row r="35" spans="1:14" x14ac:dyDescent="0.3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Westminster;2018</v>
      </c>
      <c r="K35">
        <f t="shared" si="1"/>
        <v>254375</v>
      </c>
      <c r="N35">
        <v>2032</v>
      </c>
    </row>
    <row r="36" spans="1:14" x14ac:dyDescent="0.3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3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London;2018</v>
      </c>
      <c r="K37">
        <f t="shared" si="1"/>
        <v>3624536</v>
      </c>
      <c r="N37">
        <v>2034</v>
      </c>
    </row>
    <row r="38" spans="1:14" x14ac:dyDescent="0.3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London;2018</v>
      </c>
      <c r="K38">
        <f t="shared" si="1"/>
        <v>5381816</v>
      </c>
      <c r="N38">
        <v>2035</v>
      </c>
    </row>
    <row r="39" spans="1:14" x14ac:dyDescent="0.3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3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London;2018</v>
      </c>
      <c r="K40">
        <f t="shared" si="1"/>
        <v>9006352</v>
      </c>
      <c r="N40">
        <v>2037</v>
      </c>
    </row>
    <row r="41" spans="1:14" x14ac:dyDescent="0.3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3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3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3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3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3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3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3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3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3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3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3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3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3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3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3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3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3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3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3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3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3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3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3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3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3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3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3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3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3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3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3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3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3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3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3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3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3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3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3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3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3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3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3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3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3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3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3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3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3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3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3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3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3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3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3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3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3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3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3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3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3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3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3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3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3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3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3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3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3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3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3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3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3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3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3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3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3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3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3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3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3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3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3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3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3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3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3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3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3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3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3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3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3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3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3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3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3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3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3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3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3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3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3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3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3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3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3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3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3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3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3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3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3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3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3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3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3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3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3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3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3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3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3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3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3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3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3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3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3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3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3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3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3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3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3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3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3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3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3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3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3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3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3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3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3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3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3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3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3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3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3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3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3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3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3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3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3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3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3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3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3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3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3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3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3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3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3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3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3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3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3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3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3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3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3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3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3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3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3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3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3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3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3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3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3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3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3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3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3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3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3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3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3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3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3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3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3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3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3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3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3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3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3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3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3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3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3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3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3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3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3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3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3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3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3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3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3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3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3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3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3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3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3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3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3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3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3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3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3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3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3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3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3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3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3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3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3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3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3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3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3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3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3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3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3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3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3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3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3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3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3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3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3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3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3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3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3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3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3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3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3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3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3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3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3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3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3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3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3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3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3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3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3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3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3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3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3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3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3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3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3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3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3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3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3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3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3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3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3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3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3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3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3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3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3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3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3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3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3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3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3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3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3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3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3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3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3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3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3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3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3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3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3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3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3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3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3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3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3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3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3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3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3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3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3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3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3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3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3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3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3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3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3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3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3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3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3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3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3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3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3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3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3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3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3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3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3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3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3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3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3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3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3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3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3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3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3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3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3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3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3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3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3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3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3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3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3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3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3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3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3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3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3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3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3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3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3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3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3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3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3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3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3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3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3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3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3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3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3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3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3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3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3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3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3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3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3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3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3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3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3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3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3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3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3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3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3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3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3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3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3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3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3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3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3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3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3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3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3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3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3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3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3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3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3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3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3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3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3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3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3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3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3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3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3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3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3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3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3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3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3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3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3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3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3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3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3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3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3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3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3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3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3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3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3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3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3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3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3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3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3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3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3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3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3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3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3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3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3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3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3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3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3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3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3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3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3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3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3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3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3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3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3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3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3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3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3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3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3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3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3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3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3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3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3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3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3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3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3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3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3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3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3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3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3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3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3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3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3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3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3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3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3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3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3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3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3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3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3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3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3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3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3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3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3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3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3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3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3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3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3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3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3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3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3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3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3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3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3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3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3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3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3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3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3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3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3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3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3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3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3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3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3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3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3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3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3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3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3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3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3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3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3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3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3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3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3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3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3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3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3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3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3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3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3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3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3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3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3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3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3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3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3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3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3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3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3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3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3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3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3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3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3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3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3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3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3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3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3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3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3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3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3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3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3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3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3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3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3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3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3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3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3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3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3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3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3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3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3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3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3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3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3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3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3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3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3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3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3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3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3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3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3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3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3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3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3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3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3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3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3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3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3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3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3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3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3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3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3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3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3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3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3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3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3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3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3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3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3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3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3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3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3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3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3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3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3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3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3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3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3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3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3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3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3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3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3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3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3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3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3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3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3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3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3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3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3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3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3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3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3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3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3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3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3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3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3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3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3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3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3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3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3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3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3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3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3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3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3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3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3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3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3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3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3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3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3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3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3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3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3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3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3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3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3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3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3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3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3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3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3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3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3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3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3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3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3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3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3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3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3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3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3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3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3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3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3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3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3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3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3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3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3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3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3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3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3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3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3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3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3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3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3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3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3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3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3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3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3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3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3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3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3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3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3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3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3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3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3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3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3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3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3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3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3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3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3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3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3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3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3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3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3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3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3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3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3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3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3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3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3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3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3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3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3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3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3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3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3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3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3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3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3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3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3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3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3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3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3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3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3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3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3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3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3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3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3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3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3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3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3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3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3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3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3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3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3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3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3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3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3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3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3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3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3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3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3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3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3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3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3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3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3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3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3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3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3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3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3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3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3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3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3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3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3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3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3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3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3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3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3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3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3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3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3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3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3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3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3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3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3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3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3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3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3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3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3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3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3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3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3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3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3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3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3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3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3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3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3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3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3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3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3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3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3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3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3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3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3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3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3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3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3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3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3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3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3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3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3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3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3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3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3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3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3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3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3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3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3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3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3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3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3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3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3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3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3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3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3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3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3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3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3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3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3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3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3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3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3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3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3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3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3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3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3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3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3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3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3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3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3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3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3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3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3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3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3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3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3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3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3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3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3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3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3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3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3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3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3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3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3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3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3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3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3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3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3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3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3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3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3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3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3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3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3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3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3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3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3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3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3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3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3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3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3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3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3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3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3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3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3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3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3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3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3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3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3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3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3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3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3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3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3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3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3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3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3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3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3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3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3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3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3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3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3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3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3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3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3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3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3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3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3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3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3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3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3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3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3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3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3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3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3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3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3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3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3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3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3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3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3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3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3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3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3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3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3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3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3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3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3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3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3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3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3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3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3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3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3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3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3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3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3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3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3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3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3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3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3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3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3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3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3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3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3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3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3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3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3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3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3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3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3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3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3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3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3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3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3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3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3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3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3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3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3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3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3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3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3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3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3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3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3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3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3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3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3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3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3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3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3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3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3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3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3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3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3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3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3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3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3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3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3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3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3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3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3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3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3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3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3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3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3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3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3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3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3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3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3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3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3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3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3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3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3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3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3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3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3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3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3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3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3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3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3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3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3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3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3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3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3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3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3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3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3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3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3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3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3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3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3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3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3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3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3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3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3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3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3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3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3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3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3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3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3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3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3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3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3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3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3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3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3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3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3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3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3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3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3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3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3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3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3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3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3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3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3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3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3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3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3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3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3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3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3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3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3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3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3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3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3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3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3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3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3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3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3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3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3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3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3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3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3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3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3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3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3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3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3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3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3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3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3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3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3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3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3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3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3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3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3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3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3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3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3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3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3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3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3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3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3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3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3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3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3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3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3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3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3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3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3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3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3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3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3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3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3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3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3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3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3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3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3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3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3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3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3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3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3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3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3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3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3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3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3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3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3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3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3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3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3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3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3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3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3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3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3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3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3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3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3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3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3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3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3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3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3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3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3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3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3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3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3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3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3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3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3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3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3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3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3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3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3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3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3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3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3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3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3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3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3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3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3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3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3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3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3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3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3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3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3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3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3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3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3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3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3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3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3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3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3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3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3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3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3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3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3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3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3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3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3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3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3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3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3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3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3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3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3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3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3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3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3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3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3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3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3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3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3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3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3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3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3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3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3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3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3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3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3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3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3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3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3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3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3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3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3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3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3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3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3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3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3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3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3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3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3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3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3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3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3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3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3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3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3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3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3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3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3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3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3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3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3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3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3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3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3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3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3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3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3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3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3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3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3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3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3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3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3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3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3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3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3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3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3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3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3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3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3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3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3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3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3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3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3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3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3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3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3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3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3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3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3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3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3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3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3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3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3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3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3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3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3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3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3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3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3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3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3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3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3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3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3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3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3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3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3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3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3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3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3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3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3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3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3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3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3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3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3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3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3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3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3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3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3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3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3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3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3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3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3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3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3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3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3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3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3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3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3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3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3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3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3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3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3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3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3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3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3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3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3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3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3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3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3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3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3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3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3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3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3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3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3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3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3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3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3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3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3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3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3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3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3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3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3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3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3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3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3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3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3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3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3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3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3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3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3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3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3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3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3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3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3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3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3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3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3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3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3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3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3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3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3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3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3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3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3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3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3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3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3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3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3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3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3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3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3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3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3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3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3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3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3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3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3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3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3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3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3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3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3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3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3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3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3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3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3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3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3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3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3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3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3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3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3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3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3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3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3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3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3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3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3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3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3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3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3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3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3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3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3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3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3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3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3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3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3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3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3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3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3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3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3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3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3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3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3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3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3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3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3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3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3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3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3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3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3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3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3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3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3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3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3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3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3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3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3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3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3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3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3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3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3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3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3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3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3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3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3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3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3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3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3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3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3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3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3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3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3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3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3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3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3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3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3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3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3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3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3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3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3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3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3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3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3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3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3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3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3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3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3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3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3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3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3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3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3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3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3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3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3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3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3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3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3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3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3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3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3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3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3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3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3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3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3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3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3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3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3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3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3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3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3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3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3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3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3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3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3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3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3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3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3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3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3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3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3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3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3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3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3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3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3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3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3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3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3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3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3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3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3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3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3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3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3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3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3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3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3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3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3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3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3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3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3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3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3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3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3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3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3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3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honeticPr fontId="3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defaultRowHeight="14" x14ac:dyDescent="0.3"/>
  <cols>
    <col min="4" max="4" width="16.4140625" bestFit="1" customWidth="1"/>
  </cols>
  <sheetData>
    <row r="1" spans="1:14" x14ac:dyDescent="0.3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3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3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E09000001;2021</v>
      </c>
      <c r="K3">
        <f>INDEX($E$2:$E$25041,MATCH(J3,$D$2:$D$25041,0))</f>
        <v>8164</v>
      </c>
      <c r="N3">
        <v>2012</v>
      </c>
    </row>
    <row r="4" spans="1:14" x14ac:dyDescent="0.3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E05000026;2021</v>
      </c>
      <c r="K4">
        <f t="shared" ref="K4:K67" si="1">INDEX($E$2:$E$25041,MATCH(J4,$D$2:$D$25041,0))</f>
        <v>16938</v>
      </c>
      <c r="N4">
        <v>2013</v>
      </c>
    </row>
    <row r="5" spans="1:14" x14ac:dyDescent="0.3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E05000027;2021</v>
      </c>
      <c r="K5">
        <f t="shared" si="1"/>
        <v>11323</v>
      </c>
      <c r="N5">
        <v>2014</v>
      </c>
    </row>
    <row r="6" spans="1:14" x14ac:dyDescent="0.3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E05000028;2021</v>
      </c>
      <c r="K6">
        <f t="shared" si="1"/>
        <v>14891</v>
      </c>
      <c r="N6">
        <v>2015</v>
      </c>
    </row>
    <row r="7" spans="1:14" x14ac:dyDescent="0.3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E05000029;2021</v>
      </c>
      <c r="K7">
        <f t="shared" si="1"/>
        <v>11297</v>
      </c>
      <c r="N7">
        <v>2016</v>
      </c>
    </row>
    <row r="8" spans="1:14" x14ac:dyDescent="0.3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E05000030;2021</v>
      </c>
      <c r="K8">
        <f t="shared" si="1"/>
        <v>11032</v>
      </c>
      <c r="N8">
        <v>2017</v>
      </c>
    </row>
    <row r="9" spans="1:14" x14ac:dyDescent="0.3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E05000031;2021</v>
      </c>
      <c r="K9">
        <f t="shared" si="1"/>
        <v>12299</v>
      </c>
      <c r="N9">
        <v>2018</v>
      </c>
    </row>
    <row r="10" spans="1:14" x14ac:dyDescent="0.3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E05000032;2021</v>
      </c>
      <c r="K10">
        <f t="shared" si="1"/>
        <v>16601</v>
      </c>
      <c r="N10">
        <v>2019</v>
      </c>
    </row>
    <row r="11" spans="1:14" x14ac:dyDescent="0.3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E05000033;2021</v>
      </c>
      <c r="K11">
        <f t="shared" si="1"/>
        <v>12533</v>
      </c>
      <c r="N11">
        <v>2020</v>
      </c>
    </row>
    <row r="12" spans="1:14" x14ac:dyDescent="0.3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E05000034;2021</v>
      </c>
      <c r="K12">
        <f t="shared" si="1"/>
        <v>11893</v>
      </c>
      <c r="N12">
        <v>2021</v>
      </c>
    </row>
    <row r="13" spans="1:14" x14ac:dyDescent="0.3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E05000035;2021</v>
      </c>
      <c r="K13">
        <f t="shared" si="1"/>
        <v>12223</v>
      </c>
      <c r="N13">
        <v>2022</v>
      </c>
    </row>
    <row r="14" spans="1:14" x14ac:dyDescent="0.3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E05000036;2021</v>
      </c>
      <c r="K14">
        <f t="shared" si="1"/>
        <v>11349</v>
      </c>
      <c r="N14">
        <v>2023</v>
      </c>
    </row>
    <row r="15" spans="1:14" x14ac:dyDescent="0.3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E05000037;2021</v>
      </c>
      <c r="K15">
        <f t="shared" si="1"/>
        <v>10387</v>
      </c>
      <c r="N15">
        <v>2024</v>
      </c>
    </row>
    <row r="16" spans="1:14" x14ac:dyDescent="0.3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E05000038;2021</v>
      </c>
      <c r="K16">
        <f t="shared" si="1"/>
        <v>13481</v>
      </c>
      <c r="N16">
        <v>2025</v>
      </c>
    </row>
    <row r="17" spans="1:14" x14ac:dyDescent="0.3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E05000039;2021</v>
      </c>
      <c r="K17">
        <f t="shared" si="1"/>
        <v>19600</v>
      </c>
      <c r="N17">
        <v>2026</v>
      </c>
    </row>
    <row r="18" spans="1:14" x14ac:dyDescent="0.3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E05000040;2021</v>
      </c>
      <c r="K18">
        <f t="shared" si="1"/>
        <v>11757</v>
      </c>
      <c r="N18">
        <v>2027</v>
      </c>
    </row>
    <row r="19" spans="1:14" x14ac:dyDescent="0.3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E05000041;2021</v>
      </c>
      <c r="K19">
        <f t="shared" si="1"/>
        <v>11121</v>
      </c>
      <c r="N19">
        <v>2028</v>
      </c>
    </row>
    <row r="20" spans="1:14" x14ac:dyDescent="0.3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E05000042;2021</v>
      </c>
      <c r="K20">
        <f t="shared" si="1"/>
        <v>12771</v>
      </c>
      <c r="N20">
        <v>2029</v>
      </c>
    </row>
    <row r="21" spans="1:14" x14ac:dyDescent="0.3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E05000043;2021</v>
      </c>
      <c r="K21">
        <f t="shared" si="1"/>
        <v>16821</v>
      </c>
      <c r="N21">
        <v>2030</v>
      </c>
    </row>
    <row r="22" spans="1:14" x14ac:dyDescent="0.3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E05000044;2021</v>
      </c>
      <c r="K22">
        <f t="shared" si="1"/>
        <v>20247</v>
      </c>
      <c r="N22">
        <v>2031</v>
      </c>
    </row>
    <row r="23" spans="1:14" x14ac:dyDescent="0.3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E05000045;2021</v>
      </c>
      <c r="K23">
        <f t="shared" si="1"/>
        <v>22806</v>
      </c>
      <c r="N23">
        <v>2032</v>
      </c>
    </row>
    <row r="24" spans="1:14" x14ac:dyDescent="0.3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E05000046;2021</v>
      </c>
      <c r="K24">
        <f t="shared" si="1"/>
        <v>31874</v>
      </c>
      <c r="N24">
        <v>2033</v>
      </c>
    </row>
    <row r="25" spans="1:14" x14ac:dyDescent="0.3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E05000047;2021</v>
      </c>
      <c r="K25">
        <f t="shared" si="1"/>
        <v>17846</v>
      </c>
      <c r="N25">
        <v>2034</v>
      </c>
    </row>
    <row r="26" spans="1:14" x14ac:dyDescent="0.3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E05000048;2021</v>
      </c>
      <c r="K26">
        <f t="shared" si="1"/>
        <v>17525</v>
      </c>
      <c r="N26">
        <v>2035</v>
      </c>
    </row>
    <row r="27" spans="1:14" x14ac:dyDescent="0.3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E05000049;2021</v>
      </c>
      <c r="K27">
        <f t="shared" si="1"/>
        <v>17356</v>
      </c>
      <c r="N27">
        <v>2036</v>
      </c>
    </row>
    <row r="28" spans="1:14" x14ac:dyDescent="0.3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E05000050;2021</v>
      </c>
      <c r="K28">
        <f t="shared" si="1"/>
        <v>21290</v>
      </c>
      <c r="N28">
        <v>2037</v>
      </c>
    </row>
    <row r="29" spans="1:14" x14ac:dyDescent="0.3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E05000051;2021</v>
      </c>
      <c r="K29">
        <f t="shared" si="1"/>
        <v>17111</v>
      </c>
      <c r="N29">
        <v>2038</v>
      </c>
    </row>
    <row r="30" spans="1:14" x14ac:dyDescent="0.3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E05000052;2021</v>
      </c>
      <c r="K30">
        <f t="shared" si="1"/>
        <v>16862</v>
      </c>
      <c r="N30">
        <v>2039</v>
      </c>
    </row>
    <row r="31" spans="1:14" x14ac:dyDescent="0.3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E05000053;2021</v>
      </c>
      <c r="K31">
        <f t="shared" si="1"/>
        <v>23177</v>
      </c>
      <c r="N31">
        <v>2040</v>
      </c>
    </row>
    <row r="32" spans="1:14" x14ac:dyDescent="0.3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E05000054;2021</v>
      </c>
      <c r="K32">
        <f t="shared" si="1"/>
        <v>18698</v>
      </c>
      <c r="N32">
        <v>2041</v>
      </c>
    </row>
    <row r="33" spans="1:14" x14ac:dyDescent="0.3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E05000055;2021</v>
      </c>
      <c r="K33">
        <f t="shared" si="1"/>
        <v>20206</v>
      </c>
      <c r="N33">
        <v>2042</v>
      </c>
    </row>
    <row r="34" spans="1:14" x14ac:dyDescent="0.3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E05000056;2021</v>
      </c>
      <c r="K34">
        <f t="shared" si="1"/>
        <v>16071</v>
      </c>
      <c r="N34">
        <v>2043</v>
      </c>
    </row>
    <row r="35" spans="1:14" x14ac:dyDescent="0.3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E05000057;2021</v>
      </c>
      <c r="K35">
        <f t="shared" si="1"/>
        <v>24378</v>
      </c>
      <c r="N35">
        <v>2044</v>
      </c>
    </row>
    <row r="36" spans="1:14" x14ac:dyDescent="0.3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E05000058;2021</v>
      </c>
      <c r="K36">
        <f t="shared" si="1"/>
        <v>17010</v>
      </c>
      <c r="N36">
        <v>2045</v>
      </c>
    </row>
    <row r="37" spans="1:14" x14ac:dyDescent="0.3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E05000059;2021</v>
      </c>
      <c r="K37">
        <f t="shared" si="1"/>
        <v>17558</v>
      </c>
      <c r="N37">
        <v>2046</v>
      </c>
    </row>
    <row r="38" spans="1:14" x14ac:dyDescent="0.3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E05000060;2021</v>
      </c>
      <c r="K38">
        <f t="shared" si="1"/>
        <v>16620</v>
      </c>
      <c r="N38">
        <v>2047</v>
      </c>
    </row>
    <row r="39" spans="1:14" x14ac:dyDescent="0.3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E05000061;2021</v>
      </c>
      <c r="K39">
        <f t="shared" si="1"/>
        <v>17830</v>
      </c>
      <c r="N39">
        <v>2048</v>
      </c>
    </row>
    <row r="40" spans="1:14" x14ac:dyDescent="0.3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E05000062;2021</v>
      </c>
      <c r="K40">
        <f t="shared" si="1"/>
        <v>21115</v>
      </c>
      <c r="N40">
        <v>2049</v>
      </c>
    </row>
    <row r="41" spans="1:14" x14ac:dyDescent="0.3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E05000063;2021</v>
      </c>
      <c r="K41">
        <f t="shared" si="1"/>
        <v>18871</v>
      </c>
      <c r="N41">
        <v>2050</v>
      </c>
    </row>
    <row r="42" spans="1:14" x14ac:dyDescent="0.3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E05000064;2021</v>
      </c>
      <c r="K42">
        <f t="shared" si="1"/>
        <v>11347</v>
      </c>
    </row>
    <row r="43" spans="1:14" x14ac:dyDescent="0.3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E05000065;2021</v>
      </c>
      <c r="K43">
        <f t="shared" si="1"/>
        <v>13714</v>
      </c>
    </row>
    <row r="44" spans="1:14" x14ac:dyDescent="0.3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E05000066;2021</v>
      </c>
      <c r="K44">
        <f t="shared" si="1"/>
        <v>11016</v>
      </c>
    </row>
    <row r="45" spans="1:14" x14ac:dyDescent="0.3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E05000067;2021</v>
      </c>
      <c r="K45">
        <f t="shared" si="1"/>
        <v>11050</v>
      </c>
    </row>
    <row r="46" spans="1:14" x14ac:dyDescent="0.3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E05000068;2021</v>
      </c>
      <c r="K46">
        <f t="shared" si="1"/>
        <v>11146</v>
      </c>
    </row>
    <row r="47" spans="1:14" x14ac:dyDescent="0.3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E05000069;2021</v>
      </c>
      <c r="K47">
        <f t="shared" si="1"/>
        <v>12475</v>
      </c>
    </row>
    <row r="48" spans="1:14" x14ac:dyDescent="0.3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E05000070;2021</v>
      </c>
      <c r="K48">
        <f t="shared" si="1"/>
        <v>10815</v>
      </c>
    </row>
    <row r="49" spans="1:11" x14ac:dyDescent="0.3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E05000071;2021</v>
      </c>
      <c r="K49">
        <f t="shared" si="1"/>
        <v>14292</v>
      </c>
    </row>
    <row r="50" spans="1:11" x14ac:dyDescent="0.3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E05000072;2021</v>
      </c>
      <c r="K50">
        <f t="shared" si="1"/>
        <v>12364</v>
      </c>
    </row>
    <row r="51" spans="1:11" x14ac:dyDescent="0.3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E05000073;2021</v>
      </c>
      <c r="K51">
        <f t="shared" si="1"/>
        <v>11618</v>
      </c>
    </row>
    <row r="52" spans="1:11" x14ac:dyDescent="0.3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E05000074;2021</v>
      </c>
      <c r="K52">
        <f t="shared" si="1"/>
        <v>11672</v>
      </c>
    </row>
    <row r="53" spans="1:11" x14ac:dyDescent="0.3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E05000075;2021</v>
      </c>
      <c r="K53">
        <f t="shared" si="1"/>
        <v>15579</v>
      </c>
    </row>
    <row r="54" spans="1:11" x14ac:dyDescent="0.3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E05000076;2021</v>
      </c>
      <c r="K54">
        <f t="shared" si="1"/>
        <v>11265</v>
      </c>
    </row>
    <row r="55" spans="1:11" x14ac:dyDescent="0.3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E05000077;2021</v>
      </c>
      <c r="K55">
        <f t="shared" si="1"/>
        <v>12915</v>
      </c>
    </row>
    <row r="56" spans="1:11" x14ac:dyDescent="0.3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E05000078;2021</v>
      </c>
      <c r="K56">
        <f t="shared" si="1"/>
        <v>11029</v>
      </c>
    </row>
    <row r="57" spans="1:11" x14ac:dyDescent="0.3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E05000079;2021</v>
      </c>
      <c r="K57">
        <f t="shared" si="1"/>
        <v>13916</v>
      </c>
    </row>
    <row r="58" spans="1:11" x14ac:dyDescent="0.3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E05000080;2021</v>
      </c>
      <c r="K58">
        <f t="shared" si="1"/>
        <v>10816</v>
      </c>
    </row>
    <row r="59" spans="1:11" x14ac:dyDescent="0.3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E05000081;2021</v>
      </c>
      <c r="K59">
        <f t="shared" si="1"/>
        <v>11877</v>
      </c>
    </row>
    <row r="60" spans="1:11" x14ac:dyDescent="0.3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E05000082;2021</v>
      </c>
      <c r="K60">
        <f t="shared" si="1"/>
        <v>11638</v>
      </c>
    </row>
    <row r="61" spans="1:11" x14ac:dyDescent="0.3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E05000083;2021</v>
      </c>
      <c r="K61">
        <f t="shared" si="1"/>
        <v>12336</v>
      </c>
    </row>
    <row r="62" spans="1:11" x14ac:dyDescent="0.3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E05000084;2021</v>
      </c>
      <c r="K62">
        <f t="shared" si="1"/>
        <v>13965</v>
      </c>
    </row>
    <row r="63" spans="1:11" x14ac:dyDescent="0.3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E05000085;2021</v>
      </c>
      <c r="K63">
        <f t="shared" si="1"/>
        <v>18392</v>
      </c>
    </row>
    <row r="64" spans="1:11" x14ac:dyDescent="0.3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E05000086;2021</v>
      </c>
      <c r="K64">
        <f t="shared" si="1"/>
        <v>16915</v>
      </c>
    </row>
    <row r="65" spans="1:11" x14ac:dyDescent="0.3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E05000087;2021</v>
      </c>
      <c r="K65">
        <f t="shared" si="1"/>
        <v>13488</v>
      </c>
    </row>
    <row r="66" spans="1:11" x14ac:dyDescent="0.3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E05000088;2021</v>
      </c>
      <c r="K66">
        <f t="shared" si="1"/>
        <v>14479</v>
      </c>
    </row>
    <row r="67" spans="1:11" x14ac:dyDescent="0.3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E05000089;2021</v>
      </c>
      <c r="K67">
        <f t="shared" si="1"/>
        <v>16838</v>
      </c>
    </row>
    <row r="68" spans="1:11" x14ac:dyDescent="0.3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E05000090;2021</v>
      </c>
      <c r="K68">
        <f t="shared" ref="K68:K131" si="3">INDEX($E$2:$E$25041,MATCH(J68,$D$2:$D$25041,0))</f>
        <v>14777</v>
      </c>
    </row>
    <row r="69" spans="1:11" x14ac:dyDescent="0.3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E05000091;2021</v>
      </c>
      <c r="K69">
        <f t="shared" si="3"/>
        <v>16456</v>
      </c>
    </row>
    <row r="70" spans="1:11" x14ac:dyDescent="0.3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E05000092;2021</v>
      </c>
      <c r="K70">
        <f t="shared" si="3"/>
        <v>15248</v>
      </c>
    </row>
    <row r="71" spans="1:11" x14ac:dyDescent="0.3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E05000093;2021</v>
      </c>
      <c r="K71">
        <f t="shared" si="3"/>
        <v>12710</v>
      </c>
    </row>
    <row r="72" spans="1:11" x14ac:dyDescent="0.3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E05000094;2021</v>
      </c>
      <c r="K72">
        <f t="shared" si="3"/>
        <v>18500</v>
      </c>
    </row>
    <row r="73" spans="1:11" x14ac:dyDescent="0.3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E05000095;2021</v>
      </c>
      <c r="K73">
        <f t="shared" si="3"/>
        <v>16242</v>
      </c>
    </row>
    <row r="74" spans="1:11" x14ac:dyDescent="0.3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E05000096;2021</v>
      </c>
      <c r="K74">
        <f t="shared" si="3"/>
        <v>12537</v>
      </c>
    </row>
    <row r="75" spans="1:11" x14ac:dyDescent="0.3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E05000097;2021</v>
      </c>
      <c r="K75">
        <f t="shared" si="3"/>
        <v>16200</v>
      </c>
    </row>
    <row r="76" spans="1:11" x14ac:dyDescent="0.3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E05000098;2021</v>
      </c>
      <c r="K76">
        <f t="shared" si="3"/>
        <v>15971</v>
      </c>
    </row>
    <row r="77" spans="1:11" x14ac:dyDescent="0.3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E05000099;2021</v>
      </c>
      <c r="K77">
        <f t="shared" si="3"/>
        <v>19668</v>
      </c>
    </row>
    <row r="78" spans="1:11" x14ac:dyDescent="0.3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E05000100;2021</v>
      </c>
      <c r="K78">
        <f t="shared" si="3"/>
        <v>20449</v>
      </c>
    </row>
    <row r="79" spans="1:11" x14ac:dyDescent="0.3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E05000101;2021</v>
      </c>
      <c r="K79">
        <f t="shared" si="3"/>
        <v>16392</v>
      </c>
    </row>
    <row r="80" spans="1:11" x14ac:dyDescent="0.3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E05000102;2021</v>
      </c>
      <c r="K80">
        <f t="shared" si="3"/>
        <v>22315</v>
      </c>
    </row>
    <row r="81" spans="1:11" x14ac:dyDescent="0.3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E05000103;2021</v>
      </c>
      <c r="K81">
        <f t="shared" si="3"/>
        <v>14105</v>
      </c>
    </row>
    <row r="82" spans="1:11" x14ac:dyDescent="0.3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E05000104;2021</v>
      </c>
      <c r="K82">
        <f t="shared" si="3"/>
        <v>18215</v>
      </c>
    </row>
    <row r="83" spans="1:11" x14ac:dyDescent="0.3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E05000105;2021</v>
      </c>
      <c r="K83">
        <f t="shared" si="3"/>
        <v>16542</v>
      </c>
    </row>
    <row r="84" spans="1:11" x14ac:dyDescent="0.3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E05000106;2021</v>
      </c>
      <c r="K84">
        <f t="shared" si="3"/>
        <v>16700</v>
      </c>
    </row>
    <row r="85" spans="1:11" x14ac:dyDescent="0.3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E05000107;2021</v>
      </c>
      <c r="K85">
        <f t="shared" si="3"/>
        <v>10818</v>
      </c>
    </row>
    <row r="86" spans="1:11" x14ac:dyDescent="0.3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E05000108;2021</v>
      </c>
      <c r="K86">
        <f t="shared" si="3"/>
        <v>17851</v>
      </c>
    </row>
    <row r="87" spans="1:11" x14ac:dyDescent="0.3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E05000109;2021</v>
      </c>
      <c r="K87">
        <f t="shared" si="3"/>
        <v>20807</v>
      </c>
    </row>
    <row r="88" spans="1:11" x14ac:dyDescent="0.3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E05000110;2021</v>
      </c>
      <c r="K88">
        <f t="shared" si="3"/>
        <v>15519</v>
      </c>
    </row>
    <row r="89" spans="1:11" x14ac:dyDescent="0.3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E05000111;2021</v>
      </c>
      <c r="K89">
        <f t="shared" si="3"/>
        <v>16982</v>
      </c>
    </row>
    <row r="90" spans="1:11" x14ac:dyDescent="0.3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E05000112;2021</v>
      </c>
      <c r="K90">
        <f t="shared" si="3"/>
        <v>17057</v>
      </c>
    </row>
    <row r="91" spans="1:11" x14ac:dyDescent="0.3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E05000113;2021</v>
      </c>
      <c r="K91">
        <f t="shared" si="3"/>
        <v>17065</v>
      </c>
    </row>
    <row r="92" spans="1:11" x14ac:dyDescent="0.3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E05000114;2021</v>
      </c>
      <c r="K92">
        <f t="shared" si="3"/>
        <v>16737</v>
      </c>
    </row>
    <row r="93" spans="1:11" x14ac:dyDescent="0.3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E05000115;2021</v>
      </c>
      <c r="K93">
        <f t="shared" si="3"/>
        <v>17655</v>
      </c>
    </row>
    <row r="94" spans="1:11" x14ac:dyDescent="0.3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E05000116;2021</v>
      </c>
      <c r="K94">
        <f t="shared" si="3"/>
        <v>13816</v>
      </c>
    </row>
    <row r="95" spans="1:11" x14ac:dyDescent="0.3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E05000117;2021</v>
      </c>
      <c r="K95">
        <f t="shared" si="3"/>
        <v>5553</v>
      </c>
    </row>
    <row r="96" spans="1:11" x14ac:dyDescent="0.3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E05000118;2021</v>
      </c>
      <c r="K96">
        <f t="shared" si="3"/>
        <v>15421</v>
      </c>
    </row>
    <row r="97" spans="1:11" x14ac:dyDescent="0.3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E05000119;2021</v>
      </c>
      <c r="K97">
        <f t="shared" si="3"/>
        <v>16988</v>
      </c>
    </row>
    <row r="98" spans="1:11" x14ac:dyDescent="0.3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E05000120;2021</v>
      </c>
      <c r="K98">
        <f t="shared" si="3"/>
        <v>17419</v>
      </c>
    </row>
    <row r="99" spans="1:11" x14ac:dyDescent="0.3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E05000121;2021</v>
      </c>
      <c r="K99">
        <f t="shared" si="3"/>
        <v>10550</v>
      </c>
    </row>
    <row r="100" spans="1:11" x14ac:dyDescent="0.3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E05000122;2021</v>
      </c>
      <c r="K100">
        <f t="shared" si="3"/>
        <v>16012</v>
      </c>
    </row>
    <row r="101" spans="1:11" x14ac:dyDescent="0.3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E05000123;2021</v>
      </c>
      <c r="K101">
        <f t="shared" si="3"/>
        <v>18502</v>
      </c>
    </row>
    <row r="102" spans="1:11" x14ac:dyDescent="0.3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E05000124;2021</v>
      </c>
      <c r="K102">
        <f t="shared" si="3"/>
        <v>15096</v>
      </c>
    </row>
    <row r="103" spans="1:11" x14ac:dyDescent="0.3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E05000125;2021</v>
      </c>
      <c r="K103">
        <f t="shared" si="3"/>
        <v>16805</v>
      </c>
    </row>
    <row r="104" spans="1:11" x14ac:dyDescent="0.3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E05000126;2021</v>
      </c>
      <c r="K104">
        <f t="shared" si="3"/>
        <v>10542</v>
      </c>
    </row>
    <row r="105" spans="1:11" x14ac:dyDescent="0.3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E05000127;2021</v>
      </c>
      <c r="K105">
        <f t="shared" si="3"/>
        <v>15572</v>
      </c>
    </row>
    <row r="106" spans="1:11" x14ac:dyDescent="0.3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E05000128;2021</v>
      </c>
      <c r="K106">
        <f t="shared" si="3"/>
        <v>14542</v>
      </c>
    </row>
    <row r="107" spans="1:11" x14ac:dyDescent="0.3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E05000129;2021</v>
      </c>
      <c r="K107">
        <f t="shared" si="3"/>
        <v>12380</v>
      </c>
    </row>
    <row r="108" spans="1:11" x14ac:dyDescent="0.3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E05000130;2021</v>
      </c>
      <c r="K108">
        <f t="shared" si="3"/>
        <v>14763</v>
      </c>
    </row>
    <row r="109" spans="1:11" x14ac:dyDescent="0.3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E05000131;2021</v>
      </c>
      <c r="K109">
        <f t="shared" si="3"/>
        <v>14352</v>
      </c>
    </row>
    <row r="110" spans="1:11" x14ac:dyDescent="0.3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E05000132;2021</v>
      </c>
      <c r="K110">
        <f t="shared" si="3"/>
        <v>13781</v>
      </c>
    </row>
    <row r="111" spans="1:11" x14ac:dyDescent="0.3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E05000133;2021</v>
      </c>
      <c r="K111">
        <f t="shared" si="3"/>
        <v>14016</v>
      </c>
    </row>
    <row r="112" spans="1:11" x14ac:dyDescent="0.3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E05000134;2021</v>
      </c>
      <c r="K112">
        <f t="shared" si="3"/>
        <v>13029</v>
      </c>
    </row>
    <row r="113" spans="1:11" x14ac:dyDescent="0.3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E05000135;2021</v>
      </c>
      <c r="K113">
        <f t="shared" si="3"/>
        <v>12453</v>
      </c>
    </row>
    <row r="114" spans="1:11" x14ac:dyDescent="0.3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E05000136;2021</v>
      </c>
      <c r="K114">
        <f t="shared" si="3"/>
        <v>14190</v>
      </c>
    </row>
    <row r="115" spans="1:11" x14ac:dyDescent="0.3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E05000137;2021</v>
      </c>
      <c r="K115">
        <f t="shared" si="3"/>
        <v>12080</v>
      </c>
    </row>
    <row r="116" spans="1:11" x14ac:dyDescent="0.3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E05000138;2021</v>
      </c>
      <c r="K116">
        <f t="shared" si="3"/>
        <v>15374</v>
      </c>
    </row>
    <row r="117" spans="1:11" x14ac:dyDescent="0.3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E05000139;2021</v>
      </c>
      <c r="K117">
        <f t="shared" si="3"/>
        <v>15727</v>
      </c>
    </row>
    <row r="118" spans="1:11" x14ac:dyDescent="0.3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E05000140;2021</v>
      </c>
      <c r="K118">
        <f t="shared" si="3"/>
        <v>14155</v>
      </c>
    </row>
    <row r="119" spans="1:11" x14ac:dyDescent="0.3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E05000141;2021</v>
      </c>
      <c r="K119">
        <f t="shared" si="3"/>
        <v>13321</v>
      </c>
    </row>
    <row r="120" spans="1:11" x14ac:dyDescent="0.3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E05000142;2021</v>
      </c>
      <c r="K120">
        <f t="shared" si="3"/>
        <v>15448</v>
      </c>
    </row>
    <row r="121" spans="1:11" x14ac:dyDescent="0.3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E05000143;2021</v>
      </c>
      <c r="K121">
        <f t="shared" si="3"/>
        <v>19967</v>
      </c>
    </row>
    <row r="122" spans="1:11" x14ac:dyDescent="0.3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E05000144;2021</v>
      </c>
      <c r="K122">
        <f t="shared" si="3"/>
        <v>15219</v>
      </c>
    </row>
    <row r="123" spans="1:11" x14ac:dyDescent="0.3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E05000145;2021</v>
      </c>
      <c r="K123">
        <f t="shared" si="3"/>
        <v>14548</v>
      </c>
    </row>
    <row r="124" spans="1:11" x14ac:dyDescent="0.3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E05000146;2021</v>
      </c>
      <c r="K124">
        <f t="shared" si="3"/>
        <v>18666</v>
      </c>
    </row>
    <row r="125" spans="1:11" x14ac:dyDescent="0.3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E05000147;2021</v>
      </c>
      <c r="K125">
        <f t="shared" si="3"/>
        <v>14604</v>
      </c>
    </row>
    <row r="126" spans="1:11" x14ac:dyDescent="0.3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E05000148;2021</v>
      </c>
      <c r="K126">
        <f t="shared" si="3"/>
        <v>17483</v>
      </c>
    </row>
    <row r="127" spans="1:11" x14ac:dyDescent="0.3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E05000149;2021</v>
      </c>
      <c r="K127">
        <f t="shared" si="3"/>
        <v>22979</v>
      </c>
    </row>
    <row r="128" spans="1:11" x14ac:dyDescent="0.3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E05000150;2021</v>
      </c>
      <c r="K128">
        <f t="shared" si="3"/>
        <v>12597</v>
      </c>
    </row>
    <row r="129" spans="1:11" x14ac:dyDescent="0.3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E05000151;2021</v>
      </c>
      <c r="K129">
        <f t="shared" si="3"/>
        <v>16579</v>
      </c>
    </row>
    <row r="130" spans="1:11" x14ac:dyDescent="0.3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E05000152;2021</v>
      </c>
      <c r="K130">
        <f t="shared" si="3"/>
        <v>17382</v>
      </c>
    </row>
    <row r="131" spans="1:11" x14ac:dyDescent="0.3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E05000153;2021</v>
      </c>
      <c r="K131">
        <f t="shared" si="3"/>
        <v>29238</v>
      </c>
    </row>
    <row r="132" spans="1:11" x14ac:dyDescent="0.3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E05000154;2021</v>
      </c>
      <c r="K132">
        <f t="shared" ref="K132:K195" si="5">INDEX($E$2:$E$25041,MATCH(J132,$D$2:$D$25041,0))</f>
        <v>11997</v>
      </c>
    </row>
    <row r="133" spans="1:11" x14ac:dyDescent="0.3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E05000155;2021</v>
      </c>
      <c r="K133">
        <f t="shared" si="5"/>
        <v>13321</v>
      </c>
    </row>
    <row r="134" spans="1:11" x14ac:dyDescent="0.3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E05000156;2021</v>
      </c>
      <c r="K134">
        <f t="shared" si="5"/>
        <v>15765</v>
      </c>
    </row>
    <row r="135" spans="1:11" x14ac:dyDescent="0.3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E05000157;2021</v>
      </c>
      <c r="K135">
        <f t="shared" si="5"/>
        <v>11532</v>
      </c>
    </row>
    <row r="136" spans="1:11" x14ac:dyDescent="0.3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E05000158;2021</v>
      </c>
      <c r="K136">
        <f t="shared" si="5"/>
        <v>18256</v>
      </c>
    </row>
    <row r="137" spans="1:11" x14ac:dyDescent="0.3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E05000159;2021</v>
      </c>
      <c r="K137">
        <f t="shared" si="5"/>
        <v>16500</v>
      </c>
    </row>
    <row r="138" spans="1:11" x14ac:dyDescent="0.3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E05000160;2021</v>
      </c>
      <c r="K138">
        <f t="shared" si="5"/>
        <v>13047</v>
      </c>
    </row>
    <row r="139" spans="1:11" x14ac:dyDescent="0.3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E05000161;2021</v>
      </c>
      <c r="K139">
        <f t="shared" si="5"/>
        <v>19451</v>
      </c>
    </row>
    <row r="140" spans="1:11" x14ac:dyDescent="0.3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E05000162;2021</v>
      </c>
      <c r="K140">
        <f t="shared" si="5"/>
        <v>12164</v>
      </c>
    </row>
    <row r="141" spans="1:11" x14ac:dyDescent="0.3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E05000163;2021</v>
      </c>
      <c r="K141">
        <f t="shared" si="5"/>
        <v>14388</v>
      </c>
    </row>
    <row r="142" spans="1:11" x14ac:dyDescent="0.3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E05000164;2021</v>
      </c>
      <c r="K142">
        <f t="shared" si="5"/>
        <v>17678</v>
      </c>
    </row>
    <row r="143" spans="1:11" x14ac:dyDescent="0.3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E05000165;2021</v>
      </c>
      <c r="K143">
        <f t="shared" si="5"/>
        <v>17567</v>
      </c>
    </row>
    <row r="144" spans="1:11" x14ac:dyDescent="0.3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E05000166;2021</v>
      </c>
      <c r="K144">
        <f t="shared" si="5"/>
        <v>17023</v>
      </c>
    </row>
    <row r="145" spans="1:11" x14ac:dyDescent="0.3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E05000167;2021</v>
      </c>
      <c r="K145">
        <f t="shared" si="5"/>
        <v>18645</v>
      </c>
    </row>
    <row r="146" spans="1:11" x14ac:dyDescent="0.3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E05000168;2021</v>
      </c>
      <c r="K146">
        <f t="shared" si="5"/>
        <v>19451</v>
      </c>
    </row>
    <row r="147" spans="1:11" x14ac:dyDescent="0.3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E05000169;2021</v>
      </c>
      <c r="K147">
        <f t="shared" si="5"/>
        <v>17149</v>
      </c>
    </row>
    <row r="148" spans="1:11" x14ac:dyDescent="0.3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E05000170;2021</v>
      </c>
      <c r="K148">
        <f t="shared" si="5"/>
        <v>16307</v>
      </c>
    </row>
    <row r="149" spans="1:11" x14ac:dyDescent="0.3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E05000171;2021</v>
      </c>
      <c r="K149">
        <f t="shared" si="5"/>
        <v>15515</v>
      </c>
    </row>
    <row r="150" spans="1:11" x14ac:dyDescent="0.3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E05000172;2021</v>
      </c>
      <c r="K150">
        <f t="shared" si="5"/>
        <v>14707</v>
      </c>
    </row>
    <row r="151" spans="1:11" x14ac:dyDescent="0.3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E05000173;2021</v>
      </c>
      <c r="K151">
        <f t="shared" si="5"/>
        <v>16422</v>
      </c>
    </row>
    <row r="152" spans="1:11" x14ac:dyDescent="0.3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E05000174;2021</v>
      </c>
      <c r="K152">
        <f t="shared" si="5"/>
        <v>14233</v>
      </c>
    </row>
    <row r="153" spans="1:11" x14ac:dyDescent="0.3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E05000175;2021</v>
      </c>
      <c r="K153">
        <f t="shared" si="5"/>
        <v>24129</v>
      </c>
    </row>
    <row r="154" spans="1:11" x14ac:dyDescent="0.3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E05000176;2021</v>
      </c>
      <c r="K154">
        <f t="shared" si="5"/>
        <v>16908</v>
      </c>
    </row>
    <row r="155" spans="1:11" x14ac:dyDescent="0.3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E05000177;2021</v>
      </c>
      <c r="K155">
        <f t="shared" si="5"/>
        <v>18706</v>
      </c>
    </row>
    <row r="156" spans="1:11" x14ac:dyDescent="0.3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E05000178;2021</v>
      </c>
      <c r="K156">
        <f t="shared" si="5"/>
        <v>16774</v>
      </c>
    </row>
    <row r="157" spans="1:11" x14ac:dyDescent="0.3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E05000179;2021</v>
      </c>
      <c r="K157">
        <f t="shared" si="5"/>
        <v>16094</v>
      </c>
    </row>
    <row r="158" spans="1:11" x14ac:dyDescent="0.3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E05000180;2021</v>
      </c>
      <c r="K158">
        <f t="shared" si="5"/>
        <v>14441</v>
      </c>
    </row>
    <row r="159" spans="1:11" x14ac:dyDescent="0.3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E05000181;2021</v>
      </c>
      <c r="K159">
        <f t="shared" si="5"/>
        <v>13848</v>
      </c>
    </row>
    <row r="160" spans="1:11" x14ac:dyDescent="0.3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E05000182;2021</v>
      </c>
      <c r="K160">
        <f t="shared" si="5"/>
        <v>13923</v>
      </c>
    </row>
    <row r="161" spans="1:11" x14ac:dyDescent="0.3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E05000183;2021</v>
      </c>
      <c r="K161">
        <f t="shared" si="5"/>
        <v>15144</v>
      </c>
    </row>
    <row r="162" spans="1:11" x14ac:dyDescent="0.3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E05000184;2021</v>
      </c>
      <c r="K162">
        <f t="shared" si="5"/>
        <v>15652</v>
      </c>
    </row>
    <row r="163" spans="1:11" x14ac:dyDescent="0.3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E05000185;2021</v>
      </c>
      <c r="K163">
        <f t="shared" si="5"/>
        <v>14657</v>
      </c>
    </row>
    <row r="164" spans="1:11" x14ac:dyDescent="0.3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E05000186;2021</v>
      </c>
      <c r="K164">
        <f t="shared" si="5"/>
        <v>16533</v>
      </c>
    </row>
    <row r="165" spans="1:11" x14ac:dyDescent="0.3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E05000187;2021</v>
      </c>
      <c r="K165">
        <f t="shared" si="5"/>
        <v>15818</v>
      </c>
    </row>
    <row r="166" spans="1:11" x14ac:dyDescent="0.3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E05000188;2021</v>
      </c>
      <c r="K166">
        <f t="shared" si="5"/>
        <v>18670</v>
      </c>
    </row>
    <row r="167" spans="1:11" x14ac:dyDescent="0.3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E05000189;2021</v>
      </c>
      <c r="K167">
        <f t="shared" si="5"/>
        <v>16067</v>
      </c>
    </row>
    <row r="168" spans="1:11" x14ac:dyDescent="0.3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E05000190;2021</v>
      </c>
      <c r="K168">
        <f t="shared" si="5"/>
        <v>17638</v>
      </c>
    </row>
    <row r="169" spans="1:11" x14ac:dyDescent="0.3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E05000191;2021</v>
      </c>
      <c r="K169">
        <f t="shared" si="5"/>
        <v>13871</v>
      </c>
    </row>
    <row r="170" spans="1:11" x14ac:dyDescent="0.3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E05000192;2021</v>
      </c>
      <c r="K170">
        <f t="shared" si="5"/>
        <v>13627</v>
      </c>
    </row>
    <row r="171" spans="1:11" x14ac:dyDescent="0.3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E05000193;2021</v>
      </c>
      <c r="K171">
        <f t="shared" si="5"/>
        <v>15208</v>
      </c>
    </row>
    <row r="172" spans="1:11" x14ac:dyDescent="0.3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E05000194;2021</v>
      </c>
      <c r="K172">
        <f t="shared" si="5"/>
        <v>14875</v>
      </c>
    </row>
    <row r="173" spans="1:11" x14ac:dyDescent="0.3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E05000195;2021</v>
      </c>
      <c r="K173">
        <f t="shared" si="5"/>
        <v>14694</v>
      </c>
    </row>
    <row r="174" spans="1:11" x14ac:dyDescent="0.3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E05000196;2021</v>
      </c>
      <c r="K174">
        <f t="shared" si="5"/>
        <v>16118</v>
      </c>
    </row>
    <row r="175" spans="1:11" x14ac:dyDescent="0.3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E05000197;2021</v>
      </c>
      <c r="K175">
        <f t="shared" si="5"/>
        <v>19266</v>
      </c>
    </row>
    <row r="176" spans="1:11" x14ac:dyDescent="0.3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E05000198;2021</v>
      </c>
      <c r="K176">
        <f t="shared" si="5"/>
        <v>16981</v>
      </c>
    </row>
    <row r="177" spans="1:11" x14ac:dyDescent="0.3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E05000199;2021</v>
      </c>
      <c r="K177">
        <f t="shared" si="5"/>
        <v>18448</v>
      </c>
    </row>
    <row r="178" spans="1:11" x14ac:dyDescent="0.3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E05000200;2021</v>
      </c>
      <c r="K178">
        <f t="shared" si="5"/>
        <v>14346</v>
      </c>
    </row>
    <row r="179" spans="1:11" x14ac:dyDescent="0.3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E05000201;2021</v>
      </c>
      <c r="K179">
        <f t="shared" si="5"/>
        <v>17574</v>
      </c>
    </row>
    <row r="180" spans="1:11" x14ac:dyDescent="0.3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E05000202;2021</v>
      </c>
      <c r="K180">
        <f t="shared" si="5"/>
        <v>14663</v>
      </c>
    </row>
    <row r="181" spans="1:11" x14ac:dyDescent="0.3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E05000203;2021</v>
      </c>
      <c r="K181">
        <f t="shared" si="5"/>
        <v>14906</v>
      </c>
    </row>
    <row r="182" spans="1:11" x14ac:dyDescent="0.3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E05000204;2021</v>
      </c>
      <c r="K182">
        <f t="shared" si="5"/>
        <v>17694</v>
      </c>
    </row>
    <row r="183" spans="1:11" x14ac:dyDescent="0.3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E05000205;2021</v>
      </c>
      <c r="K183">
        <f t="shared" si="5"/>
        <v>16539</v>
      </c>
    </row>
    <row r="184" spans="1:11" x14ac:dyDescent="0.3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E05000206;2021</v>
      </c>
      <c r="K184">
        <f t="shared" si="5"/>
        <v>17780</v>
      </c>
    </row>
    <row r="185" spans="1:11" x14ac:dyDescent="0.3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E05000207;2021</v>
      </c>
      <c r="K185">
        <f t="shared" si="5"/>
        <v>16271</v>
      </c>
    </row>
    <row r="186" spans="1:11" x14ac:dyDescent="0.3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E05000208;2021</v>
      </c>
      <c r="K186">
        <f t="shared" si="5"/>
        <v>16289</v>
      </c>
    </row>
    <row r="187" spans="1:11" x14ac:dyDescent="0.3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E05000209;2021</v>
      </c>
      <c r="K187">
        <f t="shared" si="5"/>
        <v>16122</v>
      </c>
    </row>
    <row r="188" spans="1:11" x14ac:dyDescent="0.3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E05000210;2021</v>
      </c>
      <c r="K188">
        <f t="shared" si="5"/>
        <v>16085</v>
      </c>
    </row>
    <row r="189" spans="1:11" x14ac:dyDescent="0.3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E05000211;2021</v>
      </c>
      <c r="K189">
        <f t="shared" si="5"/>
        <v>15566</v>
      </c>
    </row>
    <row r="190" spans="1:11" x14ac:dyDescent="0.3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E05000212;2021</v>
      </c>
      <c r="K190">
        <f t="shared" si="5"/>
        <v>22645</v>
      </c>
    </row>
    <row r="191" spans="1:11" x14ac:dyDescent="0.3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E05000213;2021</v>
      </c>
      <c r="K191">
        <f t="shared" si="5"/>
        <v>14564</v>
      </c>
    </row>
    <row r="192" spans="1:11" x14ac:dyDescent="0.3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E05000214;2021</v>
      </c>
      <c r="K192">
        <f t="shared" si="5"/>
        <v>16218</v>
      </c>
    </row>
    <row r="193" spans="1:11" x14ac:dyDescent="0.3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E05000215;2021</v>
      </c>
      <c r="K193">
        <f t="shared" si="5"/>
        <v>13625</v>
      </c>
    </row>
    <row r="194" spans="1:11" x14ac:dyDescent="0.3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E05000216;2021</v>
      </c>
      <c r="K194">
        <f t="shared" si="5"/>
        <v>15401</v>
      </c>
    </row>
    <row r="195" spans="1:11" x14ac:dyDescent="0.3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E05000217;2021</v>
      </c>
      <c r="K195">
        <f t="shared" si="5"/>
        <v>13642</v>
      </c>
    </row>
    <row r="196" spans="1:11" x14ac:dyDescent="0.3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E05000218;2021</v>
      </c>
      <c r="K196">
        <f t="shared" ref="K196:K259" si="7">INDEX($E$2:$E$25041,MATCH(J196,$D$2:$D$25041,0))</f>
        <v>12702</v>
      </c>
    </row>
    <row r="197" spans="1:11" x14ac:dyDescent="0.3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E05000219;2021</v>
      </c>
      <c r="K197">
        <f t="shared" si="7"/>
        <v>12920</v>
      </c>
    </row>
    <row r="198" spans="1:11" x14ac:dyDescent="0.3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E05000220;2021</v>
      </c>
      <c r="K198">
        <f t="shared" si="7"/>
        <v>15857</v>
      </c>
    </row>
    <row r="199" spans="1:11" x14ac:dyDescent="0.3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E05000221;2021</v>
      </c>
      <c r="K199">
        <f t="shared" si="7"/>
        <v>19612</v>
      </c>
    </row>
    <row r="200" spans="1:11" x14ac:dyDescent="0.3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E05000222;2021</v>
      </c>
      <c r="K200">
        <f t="shared" si="7"/>
        <v>22161</v>
      </c>
    </row>
    <row r="201" spans="1:11" x14ac:dyDescent="0.3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E05000223;2021</v>
      </c>
      <c r="K201">
        <f t="shared" si="7"/>
        <v>14797</v>
      </c>
    </row>
    <row r="202" spans="1:11" x14ac:dyDescent="0.3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E05000224;2021</v>
      </c>
      <c r="K202">
        <f t="shared" si="7"/>
        <v>13435</v>
      </c>
    </row>
    <row r="203" spans="1:11" x14ac:dyDescent="0.3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E05000225;2021</v>
      </c>
      <c r="K203">
        <f t="shared" si="7"/>
        <v>24912</v>
      </c>
    </row>
    <row r="204" spans="1:11" x14ac:dyDescent="0.3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E05000226;2021</v>
      </c>
      <c r="K204">
        <f t="shared" si="7"/>
        <v>18004</v>
      </c>
    </row>
    <row r="205" spans="1:11" x14ac:dyDescent="0.3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E05000227;2021</v>
      </c>
      <c r="K205">
        <f t="shared" si="7"/>
        <v>13387</v>
      </c>
    </row>
    <row r="206" spans="1:11" x14ac:dyDescent="0.3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E05000228;2021</v>
      </c>
      <c r="K206">
        <f t="shared" si="7"/>
        <v>21365</v>
      </c>
    </row>
    <row r="207" spans="1:11" x14ac:dyDescent="0.3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E05000229;2021</v>
      </c>
      <c r="K207">
        <f t="shared" si="7"/>
        <v>21881</v>
      </c>
    </row>
    <row r="208" spans="1:11" x14ac:dyDescent="0.3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E05000230;2021</v>
      </c>
      <c r="K208">
        <f t="shared" si="7"/>
        <v>24917</v>
      </c>
    </row>
    <row r="209" spans="1:11" x14ac:dyDescent="0.3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E05000231;2021</v>
      </c>
      <c r="K209">
        <f t="shared" si="7"/>
        <v>15827</v>
      </c>
    </row>
    <row r="210" spans="1:11" x14ac:dyDescent="0.3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E05000232;2021</v>
      </c>
      <c r="K210">
        <f t="shared" si="7"/>
        <v>14862</v>
      </c>
    </row>
    <row r="211" spans="1:11" x14ac:dyDescent="0.3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E05000233;2021</v>
      </c>
      <c r="K211">
        <f t="shared" si="7"/>
        <v>16003</v>
      </c>
    </row>
    <row r="212" spans="1:11" x14ac:dyDescent="0.3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E05000234;2021</v>
      </c>
      <c r="K212">
        <f t="shared" si="7"/>
        <v>13328</v>
      </c>
    </row>
    <row r="213" spans="1:11" x14ac:dyDescent="0.3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E05000235;2021</v>
      </c>
      <c r="K213">
        <f t="shared" si="7"/>
        <v>17210</v>
      </c>
    </row>
    <row r="214" spans="1:11" x14ac:dyDescent="0.3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E05000236;2021</v>
      </c>
      <c r="K214">
        <f t="shared" si="7"/>
        <v>17459</v>
      </c>
    </row>
    <row r="215" spans="1:11" x14ac:dyDescent="0.3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E05000237;2021</v>
      </c>
      <c r="K215">
        <f t="shared" si="7"/>
        <v>14858</v>
      </c>
    </row>
    <row r="216" spans="1:11" x14ac:dyDescent="0.3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E05000238;2021</v>
      </c>
      <c r="K216">
        <f t="shared" si="7"/>
        <v>14373</v>
      </c>
    </row>
    <row r="217" spans="1:11" x14ac:dyDescent="0.3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E05000239;2021</v>
      </c>
      <c r="K217">
        <f t="shared" si="7"/>
        <v>19199</v>
      </c>
    </row>
    <row r="218" spans="1:11" x14ac:dyDescent="0.3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E05000240;2021</v>
      </c>
      <c r="K218">
        <f t="shared" si="7"/>
        <v>18587</v>
      </c>
    </row>
    <row r="219" spans="1:11" x14ac:dyDescent="0.3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E05000241;2021</v>
      </c>
      <c r="K219">
        <f t="shared" si="7"/>
        <v>12505</v>
      </c>
    </row>
    <row r="220" spans="1:11" x14ac:dyDescent="0.3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E05000242;2021</v>
      </c>
      <c r="K220">
        <f t="shared" si="7"/>
        <v>15786</v>
      </c>
    </row>
    <row r="221" spans="1:11" x14ac:dyDescent="0.3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E05000243;2021</v>
      </c>
      <c r="K221">
        <f t="shared" si="7"/>
        <v>14009</v>
      </c>
    </row>
    <row r="222" spans="1:11" x14ac:dyDescent="0.3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E05000244;2021</v>
      </c>
      <c r="K222">
        <f t="shared" si="7"/>
        <v>17831</v>
      </c>
    </row>
    <row r="223" spans="1:11" x14ac:dyDescent="0.3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E05000245;2021</v>
      </c>
      <c r="K223">
        <f t="shared" si="7"/>
        <v>14999</v>
      </c>
    </row>
    <row r="224" spans="1:11" x14ac:dyDescent="0.3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E05000246;2021</v>
      </c>
      <c r="K224">
        <f t="shared" si="7"/>
        <v>13914</v>
      </c>
    </row>
    <row r="225" spans="1:11" x14ac:dyDescent="0.3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E05000247;2021</v>
      </c>
      <c r="K225">
        <f t="shared" si="7"/>
        <v>13437</v>
      </c>
    </row>
    <row r="226" spans="1:11" x14ac:dyDescent="0.3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E05000248;2021</v>
      </c>
      <c r="K226">
        <f t="shared" si="7"/>
        <v>14351</v>
      </c>
    </row>
    <row r="227" spans="1:11" x14ac:dyDescent="0.3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E05000249;2021</v>
      </c>
      <c r="K227">
        <f t="shared" si="7"/>
        <v>13484</v>
      </c>
    </row>
    <row r="228" spans="1:11" x14ac:dyDescent="0.3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E05000250;2021</v>
      </c>
      <c r="K228">
        <f t="shared" si="7"/>
        <v>11537</v>
      </c>
    </row>
    <row r="229" spans="1:11" x14ac:dyDescent="0.3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E05000251;2021</v>
      </c>
      <c r="K229">
        <f t="shared" si="7"/>
        <v>14766</v>
      </c>
    </row>
    <row r="230" spans="1:11" x14ac:dyDescent="0.3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E05000252;2021</v>
      </c>
      <c r="K230">
        <f t="shared" si="7"/>
        <v>11917</v>
      </c>
    </row>
    <row r="231" spans="1:11" x14ac:dyDescent="0.3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E05000253;2021</v>
      </c>
      <c r="K231">
        <f t="shared" si="7"/>
        <v>11991</v>
      </c>
    </row>
    <row r="232" spans="1:11" x14ac:dyDescent="0.3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E05000254;2021</v>
      </c>
      <c r="K232">
        <f t="shared" si="7"/>
        <v>12379</v>
      </c>
    </row>
    <row r="233" spans="1:11" x14ac:dyDescent="0.3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E05000255;2021</v>
      </c>
      <c r="K233">
        <f t="shared" si="7"/>
        <v>12223</v>
      </c>
    </row>
    <row r="234" spans="1:11" x14ac:dyDescent="0.3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E05000256;2021</v>
      </c>
      <c r="K234">
        <f t="shared" si="7"/>
        <v>14751</v>
      </c>
    </row>
    <row r="235" spans="1:11" x14ac:dyDescent="0.3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E05000257;2021</v>
      </c>
      <c r="K235">
        <f t="shared" si="7"/>
        <v>11072</v>
      </c>
    </row>
    <row r="236" spans="1:11" x14ac:dyDescent="0.3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E05000258;2021</v>
      </c>
      <c r="K236">
        <f t="shared" si="7"/>
        <v>11922</v>
      </c>
    </row>
    <row r="237" spans="1:11" x14ac:dyDescent="0.3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E05000259;2021</v>
      </c>
      <c r="K237">
        <f t="shared" si="7"/>
        <v>7420</v>
      </c>
    </row>
    <row r="238" spans="1:11" x14ac:dyDescent="0.3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E05000260;2021</v>
      </c>
      <c r="K238">
        <f t="shared" si="7"/>
        <v>11292</v>
      </c>
    </row>
    <row r="239" spans="1:11" x14ac:dyDescent="0.3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E05000261;2021</v>
      </c>
      <c r="K239">
        <f t="shared" si="7"/>
        <v>10851</v>
      </c>
    </row>
    <row r="240" spans="1:11" x14ac:dyDescent="0.3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E05000262;2021</v>
      </c>
      <c r="K240">
        <f t="shared" si="7"/>
        <v>15001</v>
      </c>
    </row>
    <row r="241" spans="1:11" x14ac:dyDescent="0.3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E05000263;2021</v>
      </c>
      <c r="K241">
        <f t="shared" si="7"/>
        <v>14171</v>
      </c>
    </row>
    <row r="242" spans="1:11" x14ac:dyDescent="0.3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E05000264;2021</v>
      </c>
      <c r="K242">
        <f t="shared" si="7"/>
        <v>11157</v>
      </c>
    </row>
    <row r="243" spans="1:11" x14ac:dyDescent="0.3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E05000265;2021</v>
      </c>
      <c r="K243">
        <f t="shared" si="7"/>
        <v>13531</v>
      </c>
    </row>
    <row r="244" spans="1:11" x14ac:dyDescent="0.3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E05000266;2021</v>
      </c>
      <c r="K244">
        <f t="shared" si="7"/>
        <v>12771</v>
      </c>
    </row>
    <row r="245" spans="1:11" x14ac:dyDescent="0.3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E05000267;2021</v>
      </c>
      <c r="K245">
        <f t="shared" si="7"/>
        <v>15138</v>
      </c>
    </row>
    <row r="246" spans="1:11" x14ac:dyDescent="0.3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E05000268;2021</v>
      </c>
      <c r="K246">
        <f t="shared" si="7"/>
        <v>15480</v>
      </c>
    </row>
    <row r="247" spans="1:11" x14ac:dyDescent="0.3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E05000269;2021</v>
      </c>
      <c r="K247">
        <f t="shared" si="7"/>
        <v>13796</v>
      </c>
    </row>
    <row r="248" spans="1:11" x14ac:dyDescent="0.3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E05000270;2021</v>
      </c>
      <c r="K248">
        <f t="shared" si="7"/>
        <v>14021</v>
      </c>
    </row>
    <row r="249" spans="1:11" x14ac:dyDescent="0.3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E05000271;2021</v>
      </c>
      <c r="K249">
        <f t="shared" si="7"/>
        <v>15102</v>
      </c>
    </row>
    <row r="250" spans="1:11" x14ac:dyDescent="0.3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E05000272;2021</v>
      </c>
      <c r="K250">
        <f t="shared" si="7"/>
        <v>13107</v>
      </c>
    </row>
    <row r="251" spans="1:11" x14ac:dyDescent="0.3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E05000273;2021</v>
      </c>
      <c r="K251">
        <f t="shared" si="7"/>
        <v>13746</v>
      </c>
    </row>
    <row r="252" spans="1:11" x14ac:dyDescent="0.3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E05000274;2021</v>
      </c>
      <c r="K252">
        <f t="shared" si="7"/>
        <v>12567</v>
      </c>
    </row>
    <row r="253" spans="1:11" x14ac:dyDescent="0.3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E05000275;2021</v>
      </c>
      <c r="K253">
        <f t="shared" si="7"/>
        <v>17237</v>
      </c>
    </row>
    <row r="254" spans="1:11" x14ac:dyDescent="0.3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E05000276;2021</v>
      </c>
      <c r="K254">
        <f t="shared" si="7"/>
        <v>18103</v>
      </c>
    </row>
    <row r="255" spans="1:11" x14ac:dyDescent="0.3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E05000277;2021</v>
      </c>
      <c r="K255">
        <f t="shared" si="7"/>
        <v>16161</v>
      </c>
    </row>
    <row r="256" spans="1:11" x14ac:dyDescent="0.3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E05000278;2021</v>
      </c>
      <c r="K256">
        <f t="shared" si="7"/>
        <v>18476</v>
      </c>
    </row>
    <row r="257" spans="1:11" x14ac:dyDescent="0.3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E05000279;2021</v>
      </c>
      <c r="K257">
        <f t="shared" si="7"/>
        <v>12721</v>
      </c>
    </row>
    <row r="258" spans="1:11" x14ac:dyDescent="0.3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E05000280;2021</v>
      </c>
      <c r="K258">
        <f t="shared" si="7"/>
        <v>17920</v>
      </c>
    </row>
    <row r="259" spans="1:11" x14ac:dyDescent="0.3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E05000281;2021</v>
      </c>
      <c r="K259">
        <f t="shared" si="7"/>
        <v>20457</v>
      </c>
    </row>
    <row r="260" spans="1:11" x14ac:dyDescent="0.3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E05000282;2021</v>
      </c>
      <c r="K260">
        <f t="shared" ref="K260:K323" si="9">INDEX($E$2:$E$25041,MATCH(J260,$D$2:$D$25041,0))</f>
        <v>14711</v>
      </c>
    </row>
    <row r="261" spans="1:11" x14ac:dyDescent="0.3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E05000283;2021</v>
      </c>
      <c r="K261">
        <f t="shared" si="9"/>
        <v>13482</v>
      </c>
    </row>
    <row r="262" spans="1:11" x14ac:dyDescent="0.3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E05000284;2021</v>
      </c>
      <c r="K262">
        <f t="shared" si="9"/>
        <v>16334</v>
      </c>
    </row>
    <row r="263" spans="1:11" x14ac:dyDescent="0.3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E05000285;2021</v>
      </c>
      <c r="K263">
        <f t="shared" si="9"/>
        <v>11716</v>
      </c>
    </row>
    <row r="264" spans="1:11" x14ac:dyDescent="0.3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E05000286;2021</v>
      </c>
      <c r="K264">
        <f t="shared" si="9"/>
        <v>15283</v>
      </c>
    </row>
    <row r="265" spans="1:11" x14ac:dyDescent="0.3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E05000287;2021</v>
      </c>
      <c r="K265">
        <f t="shared" si="9"/>
        <v>13745</v>
      </c>
    </row>
    <row r="266" spans="1:11" x14ac:dyDescent="0.3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E05000288;2021</v>
      </c>
      <c r="K266">
        <f t="shared" si="9"/>
        <v>18164</v>
      </c>
    </row>
    <row r="267" spans="1:11" x14ac:dyDescent="0.3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E05000289;2021</v>
      </c>
      <c r="K267">
        <f t="shared" si="9"/>
        <v>13371</v>
      </c>
    </row>
    <row r="268" spans="1:11" x14ac:dyDescent="0.3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E05000290;2021</v>
      </c>
      <c r="K268">
        <f t="shared" si="9"/>
        <v>11946</v>
      </c>
    </row>
    <row r="269" spans="1:11" x14ac:dyDescent="0.3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E05000291;2021</v>
      </c>
      <c r="K269">
        <f t="shared" si="9"/>
        <v>11130</v>
      </c>
    </row>
    <row r="270" spans="1:11" x14ac:dyDescent="0.3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E05000292;2021</v>
      </c>
      <c r="K270">
        <f t="shared" si="9"/>
        <v>11513</v>
      </c>
    </row>
    <row r="271" spans="1:11" x14ac:dyDescent="0.3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E05000293;2021</v>
      </c>
      <c r="K271">
        <f t="shared" si="9"/>
        <v>12318</v>
      </c>
    </row>
    <row r="272" spans="1:11" x14ac:dyDescent="0.3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E05000294;2021</v>
      </c>
      <c r="K272">
        <f t="shared" si="9"/>
        <v>11145</v>
      </c>
    </row>
    <row r="273" spans="1:11" x14ac:dyDescent="0.3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E05000295;2021</v>
      </c>
      <c r="K273">
        <f t="shared" si="9"/>
        <v>11735</v>
      </c>
    </row>
    <row r="274" spans="1:11" x14ac:dyDescent="0.3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E05000296;2021</v>
      </c>
      <c r="K274">
        <f t="shared" si="9"/>
        <v>14472</v>
      </c>
    </row>
    <row r="275" spans="1:11" x14ac:dyDescent="0.3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E05000297;2021</v>
      </c>
      <c r="K275">
        <f t="shared" si="9"/>
        <v>10472</v>
      </c>
    </row>
    <row r="276" spans="1:11" x14ac:dyDescent="0.3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E05000298;2021</v>
      </c>
      <c r="K276">
        <f t="shared" si="9"/>
        <v>11050</v>
      </c>
    </row>
    <row r="277" spans="1:11" x14ac:dyDescent="0.3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E05000299;2021</v>
      </c>
      <c r="K277">
        <f t="shared" si="9"/>
        <v>12525</v>
      </c>
    </row>
    <row r="278" spans="1:11" x14ac:dyDescent="0.3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E05000300;2021</v>
      </c>
      <c r="K278">
        <f t="shared" si="9"/>
        <v>11633</v>
      </c>
    </row>
    <row r="279" spans="1:11" x14ac:dyDescent="0.3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E05000301;2021</v>
      </c>
      <c r="K279">
        <f t="shared" si="9"/>
        <v>13285</v>
      </c>
    </row>
    <row r="280" spans="1:11" x14ac:dyDescent="0.3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E05000302;2021</v>
      </c>
      <c r="K280">
        <f t="shared" si="9"/>
        <v>11739</v>
      </c>
    </row>
    <row r="281" spans="1:11" x14ac:dyDescent="0.3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E05000303;2021</v>
      </c>
      <c r="K281">
        <f t="shared" si="9"/>
        <v>12382</v>
      </c>
    </row>
    <row r="282" spans="1:11" x14ac:dyDescent="0.3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E05000304;2021</v>
      </c>
      <c r="K282">
        <f t="shared" si="9"/>
        <v>12971</v>
      </c>
    </row>
    <row r="283" spans="1:11" x14ac:dyDescent="0.3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E05000305;2021</v>
      </c>
      <c r="K283">
        <f t="shared" si="9"/>
        <v>10891</v>
      </c>
    </row>
    <row r="284" spans="1:11" x14ac:dyDescent="0.3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E05000306;2021</v>
      </c>
      <c r="K284">
        <f t="shared" si="9"/>
        <v>20031</v>
      </c>
    </row>
    <row r="285" spans="1:11" x14ac:dyDescent="0.3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E05000307;2021</v>
      </c>
      <c r="K285">
        <f t="shared" si="9"/>
        <v>13255</v>
      </c>
    </row>
    <row r="286" spans="1:11" x14ac:dyDescent="0.3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E05000308;2021</v>
      </c>
      <c r="K286">
        <f t="shared" si="9"/>
        <v>13747</v>
      </c>
    </row>
    <row r="287" spans="1:11" x14ac:dyDescent="0.3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E05000309;2021</v>
      </c>
      <c r="K287">
        <f t="shared" si="9"/>
        <v>12407</v>
      </c>
    </row>
    <row r="288" spans="1:11" x14ac:dyDescent="0.3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E05000310;2021</v>
      </c>
      <c r="K288">
        <f t="shared" si="9"/>
        <v>16567</v>
      </c>
    </row>
    <row r="289" spans="1:11" x14ac:dyDescent="0.3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E05000311;2021</v>
      </c>
      <c r="K289">
        <f t="shared" si="9"/>
        <v>12972</v>
      </c>
    </row>
    <row r="290" spans="1:11" x14ac:dyDescent="0.3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E05000312;2021</v>
      </c>
      <c r="K290">
        <f t="shared" si="9"/>
        <v>15307</v>
      </c>
    </row>
    <row r="291" spans="1:11" x14ac:dyDescent="0.3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E05000313;2021</v>
      </c>
      <c r="K291">
        <f t="shared" si="9"/>
        <v>13628</v>
      </c>
    </row>
    <row r="292" spans="1:11" x14ac:dyDescent="0.3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E05000314;2021</v>
      </c>
      <c r="K292">
        <f t="shared" si="9"/>
        <v>14289</v>
      </c>
    </row>
    <row r="293" spans="1:11" x14ac:dyDescent="0.3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E05000315;2021</v>
      </c>
      <c r="K293">
        <f t="shared" si="9"/>
        <v>13555</v>
      </c>
    </row>
    <row r="294" spans="1:11" x14ac:dyDescent="0.3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E05000316;2021</v>
      </c>
      <c r="K294">
        <f t="shared" si="9"/>
        <v>13674</v>
      </c>
    </row>
    <row r="295" spans="1:11" x14ac:dyDescent="0.3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E05000317;2021</v>
      </c>
      <c r="K295">
        <f t="shared" si="9"/>
        <v>13781</v>
      </c>
    </row>
    <row r="296" spans="1:11" x14ac:dyDescent="0.3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E05000318;2021</v>
      </c>
      <c r="K296">
        <f t="shared" si="9"/>
        <v>13252</v>
      </c>
    </row>
    <row r="297" spans="1:11" x14ac:dyDescent="0.3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E05000319;2021</v>
      </c>
      <c r="K297">
        <f t="shared" si="9"/>
        <v>19585</v>
      </c>
    </row>
    <row r="298" spans="1:11" x14ac:dyDescent="0.3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E05000320;2021</v>
      </c>
      <c r="K298">
        <f t="shared" si="9"/>
        <v>14193</v>
      </c>
    </row>
    <row r="299" spans="1:11" x14ac:dyDescent="0.3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E05000321;2021</v>
      </c>
      <c r="K299">
        <f t="shared" si="9"/>
        <v>17562</v>
      </c>
    </row>
    <row r="300" spans="1:11" x14ac:dyDescent="0.3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E05000322;2021</v>
      </c>
      <c r="K300">
        <f t="shared" si="9"/>
        <v>14489</v>
      </c>
    </row>
    <row r="301" spans="1:11" x14ac:dyDescent="0.3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E05000323;2021</v>
      </c>
      <c r="K301">
        <f t="shared" si="9"/>
        <v>13637</v>
      </c>
    </row>
    <row r="302" spans="1:11" x14ac:dyDescent="0.3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E05000324;2021</v>
      </c>
      <c r="K302">
        <f t="shared" si="9"/>
        <v>14095</v>
      </c>
    </row>
    <row r="303" spans="1:11" x14ac:dyDescent="0.3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E05000325;2021</v>
      </c>
      <c r="K303">
        <f t="shared" si="9"/>
        <v>24052</v>
      </c>
    </row>
    <row r="304" spans="1:11" x14ac:dyDescent="0.3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E05000326;2021</v>
      </c>
      <c r="K304">
        <f t="shared" si="9"/>
        <v>14411</v>
      </c>
    </row>
    <row r="305" spans="1:11" x14ac:dyDescent="0.3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E05000327;2021</v>
      </c>
      <c r="K305">
        <f t="shared" si="9"/>
        <v>12677</v>
      </c>
    </row>
    <row r="306" spans="1:11" x14ac:dyDescent="0.3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E05000328;2021</v>
      </c>
      <c r="K306">
        <f t="shared" si="9"/>
        <v>13067</v>
      </c>
    </row>
    <row r="307" spans="1:11" x14ac:dyDescent="0.3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E05000329;2021</v>
      </c>
      <c r="K307">
        <f t="shared" si="9"/>
        <v>14789</v>
      </c>
    </row>
    <row r="308" spans="1:11" x14ac:dyDescent="0.3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E05000330;2021</v>
      </c>
      <c r="K308">
        <f t="shared" si="9"/>
        <v>7891</v>
      </c>
    </row>
    <row r="309" spans="1:11" x14ac:dyDescent="0.3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E05000331;2021</v>
      </c>
      <c r="K309">
        <f t="shared" si="9"/>
        <v>13870</v>
      </c>
    </row>
    <row r="310" spans="1:11" x14ac:dyDescent="0.3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E05000332;2021</v>
      </c>
      <c r="K310">
        <f t="shared" si="9"/>
        <v>13953</v>
      </c>
    </row>
    <row r="311" spans="1:11" x14ac:dyDescent="0.3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E05000333;2021</v>
      </c>
      <c r="K311">
        <f t="shared" si="9"/>
        <v>11179</v>
      </c>
    </row>
    <row r="312" spans="1:11" x14ac:dyDescent="0.3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E05000334;2021</v>
      </c>
      <c r="K312">
        <f t="shared" si="9"/>
        <v>12452</v>
      </c>
    </row>
    <row r="313" spans="1:11" x14ac:dyDescent="0.3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E05000335;2021</v>
      </c>
      <c r="K313">
        <f t="shared" si="9"/>
        <v>11506</v>
      </c>
    </row>
    <row r="314" spans="1:11" x14ac:dyDescent="0.3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E05000336;2021</v>
      </c>
      <c r="K314">
        <f t="shared" si="9"/>
        <v>12638</v>
      </c>
    </row>
    <row r="315" spans="1:11" x14ac:dyDescent="0.3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E05000337;2021</v>
      </c>
      <c r="K315">
        <f t="shared" si="9"/>
        <v>16257</v>
      </c>
    </row>
    <row r="316" spans="1:11" x14ac:dyDescent="0.3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E05000338;2021</v>
      </c>
      <c r="K316">
        <f t="shared" si="9"/>
        <v>13789</v>
      </c>
    </row>
    <row r="317" spans="1:11" x14ac:dyDescent="0.3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E05000339;2021</v>
      </c>
      <c r="K317">
        <f t="shared" si="9"/>
        <v>17460</v>
      </c>
    </row>
    <row r="318" spans="1:11" x14ac:dyDescent="0.3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E05000340;2021</v>
      </c>
      <c r="K318">
        <f t="shared" si="9"/>
        <v>17167</v>
      </c>
    </row>
    <row r="319" spans="1:11" x14ac:dyDescent="0.3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E05000341;2021</v>
      </c>
      <c r="K319">
        <f t="shared" si="9"/>
        <v>16000</v>
      </c>
    </row>
    <row r="320" spans="1:11" x14ac:dyDescent="0.3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E05000342;2021</v>
      </c>
      <c r="K320">
        <f t="shared" si="9"/>
        <v>19082</v>
      </c>
    </row>
    <row r="321" spans="1:11" x14ac:dyDescent="0.3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E05000343;2021</v>
      </c>
      <c r="K321">
        <f t="shared" si="9"/>
        <v>12480</v>
      </c>
    </row>
    <row r="322" spans="1:11" x14ac:dyDescent="0.3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E05000344;2021</v>
      </c>
      <c r="K322">
        <f t="shared" si="9"/>
        <v>14985</v>
      </c>
    </row>
    <row r="323" spans="1:11" x14ac:dyDescent="0.3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E05000345;2021</v>
      </c>
      <c r="K323">
        <f t="shared" si="9"/>
        <v>15667</v>
      </c>
    </row>
    <row r="324" spans="1:11" x14ac:dyDescent="0.3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E05000346;2021</v>
      </c>
      <c r="K324">
        <f t="shared" ref="K324:K387" si="11">INDEX($E$2:$E$25041,MATCH(J324,$D$2:$D$25041,0))</f>
        <v>13614</v>
      </c>
    </row>
    <row r="325" spans="1:11" x14ac:dyDescent="0.3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E05000347;2021</v>
      </c>
      <c r="K325">
        <f t="shared" si="11"/>
        <v>19261</v>
      </c>
    </row>
    <row r="326" spans="1:11" x14ac:dyDescent="0.3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E05000348;2021</v>
      </c>
      <c r="K326">
        <f t="shared" si="11"/>
        <v>12171</v>
      </c>
    </row>
    <row r="327" spans="1:11" x14ac:dyDescent="0.3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E05000349;2021</v>
      </c>
      <c r="K327">
        <f t="shared" si="11"/>
        <v>12025</v>
      </c>
    </row>
    <row r="328" spans="1:11" x14ac:dyDescent="0.3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E05000350;2021</v>
      </c>
      <c r="K328">
        <f t="shared" si="11"/>
        <v>13431</v>
      </c>
    </row>
    <row r="329" spans="1:11" x14ac:dyDescent="0.3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E05000351;2021</v>
      </c>
      <c r="K329">
        <f t="shared" si="11"/>
        <v>12627</v>
      </c>
    </row>
    <row r="330" spans="1:11" x14ac:dyDescent="0.3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E05000352;2021</v>
      </c>
      <c r="K330">
        <f t="shared" si="11"/>
        <v>16202</v>
      </c>
    </row>
    <row r="331" spans="1:11" x14ac:dyDescent="0.3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E05000353;2021</v>
      </c>
      <c r="K331">
        <f t="shared" si="11"/>
        <v>12289</v>
      </c>
    </row>
    <row r="332" spans="1:11" x14ac:dyDescent="0.3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E05000354;2021</v>
      </c>
      <c r="K332">
        <f t="shared" si="11"/>
        <v>12631</v>
      </c>
    </row>
    <row r="333" spans="1:11" x14ac:dyDescent="0.3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E05000355;2021</v>
      </c>
      <c r="K333">
        <f t="shared" si="11"/>
        <v>13580</v>
      </c>
    </row>
    <row r="334" spans="1:11" x14ac:dyDescent="0.3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E05000356;2021</v>
      </c>
      <c r="K334">
        <f t="shared" si="11"/>
        <v>14097</v>
      </c>
    </row>
    <row r="335" spans="1:11" x14ac:dyDescent="0.3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E05000357;2021</v>
      </c>
      <c r="K335">
        <f t="shared" si="11"/>
        <v>13289</v>
      </c>
    </row>
    <row r="336" spans="1:11" x14ac:dyDescent="0.3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E05000358;2021</v>
      </c>
      <c r="K336">
        <f t="shared" si="11"/>
        <v>20628</v>
      </c>
    </row>
    <row r="337" spans="1:11" x14ac:dyDescent="0.3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E05000359;2021</v>
      </c>
      <c r="K337">
        <f t="shared" si="11"/>
        <v>16156</v>
      </c>
    </row>
    <row r="338" spans="1:11" x14ac:dyDescent="0.3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E05000360;2021</v>
      </c>
      <c r="K338">
        <f t="shared" si="11"/>
        <v>12351</v>
      </c>
    </row>
    <row r="339" spans="1:11" x14ac:dyDescent="0.3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E05000361;2021</v>
      </c>
      <c r="K339">
        <f t="shared" si="11"/>
        <v>15632</v>
      </c>
    </row>
    <row r="340" spans="1:11" x14ac:dyDescent="0.3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E05000362;2021</v>
      </c>
      <c r="K340">
        <f t="shared" si="11"/>
        <v>12980</v>
      </c>
    </row>
    <row r="341" spans="1:11" x14ac:dyDescent="0.3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E05000363;2021</v>
      </c>
      <c r="K341">
        <f t="shared" si="11"/>
        <v>14337</v>
      </c>
    </row>
    <row r="342" spans="1:11" x14ac:dyDescent="0.3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E05000364;2021</v>
      </c>
      <c r="K342">
        <f t="shared" si="11"/>
        <v>17326</v>
      </c>
    </row>
    <row r="343" spans="1:11" x14ac:dyDescent="0.3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E05000365;2021</v>
      </c>
      <c r="K343">
        <f t="shared" si="11"/>
        <v>12320</v>
      </c>
    </row>
    <row r="344" spans="1:11" x14ac:dyDescent="0.3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E05000366;2021</v>
      </c>
      <c r="K344">
        <f t="shared" si="11"/>
        <v>14127</v>
      </c>
    </row>
    <row r="345" spans="1:11" x14ac:dyDescent="0.3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E05000367;2021</v>
      </c>
      <c r="K345">
        <f t="shared" si="11"/>
        <v>19598</v>
      </c>
    </row>
    <row r="346" spans="1:11" x14ac:dyDescent="0.3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E05000368;2021</v>
      </c>
      <c r="K346">
        <f t="shared" si="11"/>
        <v>16768</v>
      </c>
    </row>
    <row r="347" spans="1:11" x14ac:dyDescent="0.3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E05000369;2021</v>
      </c>
      <c r="K347">
        <f t="shared" si="11"/>
        <v>13511</v>
      </c>
    </row>
    <row r="348" spans="1:11" x14ac:dyDescent="0.3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E05000370;2021</v>
      </c>
      <c r="K348">
        <f t="shared" si="11"/>
        <v>13121</v>
      </c>
    </row>
    <row r="349" spans="1:11" x14ac:dyDescent="0.3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E05000371;2021</v>
      </c>
      <c r="K349">
        <f t="shared" si="11"/>
        <v>17124</v>
      </c>
    </row>
    <row r="350" spans="1:11" x14ac:dyDescent="0.3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E05000372;2021</v>
      </c>
      <c r="K350">
        <f t="shared" si="11"/>
        <v>14006</v>
      </c>
    </row>
    <row r="351" spans="1:11" x14ac:dyDescent="0.3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E05000373;2021</v>
      </c>
      <c r="K351">
        <f t="shared" si="11"/>
        <v>18942</v>
      </c>
    </row>
    <row r="352" spans="1:11" x14ac:dyDescent="0.3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E05000374;2021</v>
      </c>
      <c r="K352">
        <f t="shared" si="11"/>
        <v>13475</v>
      </c>
    </row>
    <row r="353" spans="1:11" x14ac:dyDescent="0.3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E05000375;2021</v>
      </c>
      <c r="K353">
        <f t="shared" si="11"/>
        <v>17189</v>
      </c>
    </row>
    <row r="354" spans="1:11" x14ac:dyDescent="0.3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E05000376;2021</v>
      </c>
      <c r="K354">
        <f t="shared" si="11"/>
        <v>13453</v>
      </c>
    </row>
    <row r="355" spans="1:11" x14ac:dyDescent="0.3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E05000377;2021</v>
      </c>
      <c r="K355">
        <f t="shared" si="11"/>
        <v>14703</v>
      </c>
    </row>
    <row r="356" spans="1:11" x14ac:dyDescent="0.3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E05000378;2021</v>
      </c>
      <c r="K356">
        <f t="shared" si="11"/>
        <v>14240</v>
      </c>
    </row>
    <row r="357" spans="1:11" x14ac:dyDescent="0.3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E05000379;2021</v>
      </c>
      <c r="K357">
        <f t="shared" si="11"/>
        <v>13689</v>
      </c>
    </row>
    <row r="358" spans="1:11" x14ac:dyDescent="0.3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E05000380;2021</v>
      </c>
      <c r="K358">
        <f t="shared" si="11"/>
        <v>15725</v>
      </c>
    </row>
    <row r="359" spans="1:11" x14ac:dyDescent="0.3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E05000381;2021</v>
      </c>
      <c r="K359">
        <f t="shared" si="11"/>
        <v>14700</v>
      </c>
    </row>
    <row r="360" spans="1:11" x14ac:dyDescent="0.3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E05000382;2021</v>
      </c>
      <c r="K360">
        <f t="shared" si="11"/>
        <v>11492</v>
      </c>
    </row>
    <row r="361" spans="1:11" x14ac:dyDescent="0.3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E05000383;2021</v>
      </c>
      <c r="K361">
        <f t="shared" si="11"/>
        <v>9146</v>
      </c>
    </row>
    <row r="362" spans="1:11" x14ac:dyDescent="0.3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E05000384;2021</v>
      </c>
      <c r="K362">
        <f t="shared" si="11"/>
        <v>8537</v>
      </c>
    </row>
    <row r="363" spans="1:11" x14ac:dyDescent="0.3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E05000385;2021</v>
      </c>
      <c r="K363">
        <f t="shared" si="11"/>
        <v>8150</v>
      </c>
    </row>
    <row r="364" spans="1:11" x14ac:dyDescent="0.3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E05000386;2021</v>
      </c>
      <c r="K364">
        <f t="shared" si="11"/>
        <v>8531</v>
      </c>
    </row>
    <row r="365" spans="1:11" x14ac:dyDescent="0.3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E05000387;2021</v>
      </c>
      <c r="K365">
        <f t="shared" si="11"/>
        <v>8154</v>
      </c>
    </row>
    <row r="366" spans="1:11" x14ac:dyDescent="0.3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E05000388;2021</v>
      </c>
      <c r="K366">
        <f t="shared" si="11"/>
        <v>10558</v>
      </c>
    </row>
    <row r="367" spans="1:11" x14ac:dyDescent="0.3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E05000389;2021</v>
      </c>
      <c r="K367">
        <f t="shared" si="11"/>
        <v>9533</v>
      </c>
    </row>
    <row r="368" spans="1:11" x14ac:dyDescent="0.3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E05000390;2021</v>
      </c>
      <c r="K368">
        <f t="shared" si="11"/>
        <v>8770</v>
      </c>
    </row>
    <row r="369" spans="1:11" x14ac:dyDescent="0.3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E05000391;2021</v>
      </c>
      <c r="K369">
        <f t="shared" si="11"/>
        <v>9861</v>
      </c>
    </row>
    <row r="370" spans="1:11" x14ac:dyDescent="0.3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E05000392;2021</v>
      </c>
      <c r="K370">
        <f t="shared" si="11"/>
        <v>8603</v>
      </c>
    </row>
    <row r="371" spans="1:11" x14ac:dyDescent="0.3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E05000393;2021</v>
      </c>
      <c r="K371">
        <f t="shared" si="11"/>
        <v>9338</v>
      </c>
    </row>
    <row r="372" spans="1:11" x14ac:dyDescent="0.3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E05000394;2021</v>
      </c>
      <c r="K372">
        <f t="shared" si="11"/>
        <v>7569</v>
      </c>
    </row>
    <row r="373" spans="1:11" x14ac:dyDescent="0.3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E05000395;2021</v>
      </c>
      <c r="K373">
        <f t="shared" si="11"/>
        <v>9758</v>
      </c>
    </row>
    <row r="374" spans="1:11" x14ac:dyDescent="0.3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E05000396;2021</v>
      </c>
      <c r="K374">
        <f t="shared" si="11"/>
        <v>9337</v>
      </c>
    </row>
    <row r="375" spans="1:11" x14ac:dyDescent="0.3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E05000397;2021</v>
      </c>
      <c r="K375">
        <f t="shared" si="11"/>
        <v>7214</v>
      </c>
    </row>
    <row r="376" spans="1:11" x14ac:dyDescent="0.3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E05000398;2021</v>
      </c>
      <c r="K376">
        <f t="shared" si="11"/>
        <v>9009</v>
      </c>
    </row>
    <row r="377" spans="1:11" x14ac:dyDescent="0.3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E05000399;2021</v>
      </c>
      <c r="K377">
        <f t="shared" si="11"/>
        <v>7993</v>
      </c>
    </row>
    <row r="378" spans="1:11" x14ac:dyDescent="0.3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E05000400;2021</v>
      </c>
      <c r="K378">
        <f t="shared" si="11"/>
        <v>10906</v>
      </c>
    </row>
    <row r="379" spans="1:11" x14ac:dyDescent="0.3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E05000401;2021</v>
      </c>
      <c r="K379">
        <f t="shared" si="11"/>
        <v>11028</v>
      </c>
    </row>
    <row r="380" spans="1:11" x14ac:dyDescent="0.3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E05000402;2021</v>
      </c>
      <c r="K380">
        <f t="shared" si="11"/>
        <v>11785</v>
      </c>
    </row>
    <row r="381" spans="1:11" x14ac:dyDescent="0.3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E05000403;2021</v>
      </c>
      <c r="K381">
        <f t="shared" si="11"/>
        <v>16433</v>
      </c>
    </row>
    <row r="382" spans="1:11" x14ac:dyDescent="0.3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E05000404;2021</v>
      </c>
      <c r="K382">
        <f t="shared" si="11"/>
        <v>9382</v>
      </c>
    </row>
    <row r="383" spans="1:11" x14ac:dyDescent="0.3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E05000405;2021</v>
      </c>
      <c r="K383">
        <f t="shared" si="11"/>
        <v>11127</v>
      </c>
    </row>
    <row r="384" spans="1:11" x14ac:dyDescent="0.3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E05000406;2021</v>
      </c>
      <c r="K384">
        <f t="shared" si="11"/>
        <v>11318</v>
      </c>
    </row>
    <row r="385" spans="1:11" x14ac:dyDescent="0.3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E05000407;2021</v>
      </c>
      <c r="K385">
        <f t="shared" si="11"/>
        <v>10603</v>
      </c>
    </row>
    <row r="386" spans="1:11" x14ac:dyDescent="0.3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E05000408;2021</v>
      </c>
      <c r="K386">
        <f t="shared" si="11"/>
        <v>13517</v>
      </c>
    </row>
    <row r="387" spans="1:11" x14ac:dyDescent="0.3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E05000409;2021</v>
      </c>
      <c r="K387">
        <f t="shared" si="11"/>
        <v>11796</v>
      </c>
    </row>
    <row r="388" spans="1:11" x14ac:dyDescent="0.3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E05000410;2021</v>
      </c>
      <c r="K388">
        <f t="shared" ref="K388:K451" si="13">INDEX($E$2:$E$25041,MATCH(J388,$D$2:$D$25041,0))</f>
        <v>10594</v>
      </c>
    </row>
    <row r="389" spans="1:11" x14ac:dyDescent="0.3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E05000411;2021</v>
      </c>
      <c r="K389">
        <f t="shared" si="13"/>
        <v>9858</v>
      </c>
    </row>
    <row r="390" spans="1:11" x14ac:dyDescent="0.3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E05000412;2021</v>
      </c>
      <c r="K390">
        <f t="shared" si="13"/>
        <v>12540</v>
      </c>
    </row>
    <row r="391" spans="1:11" x14ac:dyDescent="0.3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E05000413;2021</v>
      </c>
      <c r="K391">
        <f t="shared" si="13"/>
        <v>11705</v>
      </c>
    </row>
    <row r="392" spans="1:11" x14ac:dyDescent="0.3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E05000414;2021</v>
      </c>
      <c r="K392">
        <f t="shared" si="13"/>
        <v>11715</v>
      </c>
    </row>
    <row r="393" spans="1:11" x14ac:dyDescent="0.3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E05000415;2021</v>
      </c>
      <c r="K393">
        <f t="shared" si="13"/>
        <v>10352</v>
      </c>
    </row>
    <row r="394" spans="1:11" x14ac:dyDescent="0.3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E05000416;2021</v>
      </c>
      <c r="K394">
        <f t="shared" si="13"/>
        <v>11218</v>
      </c>
    </row>
    <row r="395" spans="1:11" x14ac:dyDescent="0.3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E05000417;2021</v>
      </c>
      <c r="K395">
        <f t="shared" si="13"/>
        <v>17196</v>
      </c>
    </row>
    <row r="396" spans="1:11" x14ac:dyDescent="0.3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E05000418;2021</v>
      </c>
      <c r="K396">
        <f t="shared" si="13"/>
        <v>14527</v>
      </c>
    </row>
    <row r="397" spans="1:11" x14ac:dyDescent="0.3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E05000419;2021</v>
      </c>
      <c r="K397">
        <f t="shared" si="13"/>
        <v>15475</v>
      </c>
    </row>
    <row r="398" spans="1:11" x14ac:dyDescent="0.3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E05000420;2021</v>
      </c>
      <c r="K398">
        <f t="shared" si="13"/>
        <v>18495</v>
      </c>
    </row>
    <row r="399" spans="1:11" x14ac:dyDescent="0.3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E05000421;2021</v>
      </c>
      <c r="K399">
        <f t="shared" si="13"/>
        <v>17653</v>
      </c>
    </row>
    <row r="400" spans="1:11" x14ac:dyDescent="0.3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E05000422;2021</v>
      </c>
      <c r="K400">
        <f t="shared" si="13"/>
        <v>14984</v>
      </c>
    </row>
    <row r="401" spans="1:11" x14ac:dyDescent="0.3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E05000423;2021</v>
      </c>
      <c r="K401">
        <f t="shared" si="13"/>
        <v>16756</v>
      </c>
    </row>
    <row r="402" spans="1:11" x14ac:dyDescent="0.3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E05000424;2021</v>
      </c>
      <c r="K402">
        <f t="shared" si="13"/>
        <v>15625</v>
      </c>
    </row>
    <row r="403" spans="1:11" x14ac:dyDescent="0.3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E05000425;2021</v>
      </c>
      <c r="K403">
        <f t="shared" si="13"/>
        <v>19897</v>
      </c>
    </row>
    <row r="404" spans="1:11" x14ac:dyDescent="0.3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E05000426;2021</v>
      </c>
      <c r="K404">
        <f t="shared" si="13"/>
        <v>19073</v>
      </c>
    </row>
    <row r="405" spans="1:11" x14ac:dyDescent="0.3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E05000427;2021</v>
      </c>
      <c r="K405">
        <f t="shared" si="13"/>
        <v>17106</v>
      </c>
    </row>
    <row r="406" spans="1:11" x14ac:dyDescent="0.3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E05000428;2021</v>
      </c>
      <c r="K406">
        <f t="shared" si="13"/>
        <v>16499</v>
      </c>
    </row>
    <row r="407" spans="1:11" x14ac:dyDescent="0.3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E05000429;2021</v>
      </c>
      <c r="K407">
        <f t="shared" si="13"/>
        <v>16027</v>
      </c>
    </row>
    <row r="408" spans="1:11" x14ac:dyDescent="0.3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E05000430;2021</v>
      </c>
      <c r="K408">
        <f t="shared" si="13"/>
        <v>16289</v>
      </c>
    </row>
    <row r="409" spans="1:11" x14ac:dyDescent="0.3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E05000431;2021</v>
      </c>
      <c r="K409">
        <f t="shared" si="13"/>
        <v>14900</v>
      </c>
    </row>
    <row r="410" spans="1:11" x14ac:dyDescent="0.3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E05000432;2021</v>
      </c>
      <c r="K410">
        <f t="shared" si="13"/>
        <v>17254</v>
      </c>
    </row>
    <row r="411" spans="1:11" x14ac:dyDescent="0.3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E05000433;2021</v>
      </c>
      <c r="K411">
        <f t="shared" si="13"/>
        <v>15157</v>
      </c>
    </row>
    <row r="412" spans="1:11" x14ac:dyDescent="0.3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E05000434;2021</v>
      </c>
      <c r="K412">
        <f t="shared" si="13"/>
        <v>14626</v>
      </c>
    </row>
    <row r="413" spans="1:11" x14ac:dyDescent="0.3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E05000435;2021</v>
      </c>
      <c r="K413">
        <f t="shared" si="13"/>
        <v>16366</v>
      </c>
    </row>
    <row r="414" spans="1:11" x14ac:dyDescent="0.3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E05000436;2021</v>
      </c>
      <c r="K414">
        <f t="shared" si="13"/>
        <v>17126</v>
      </c>
    </row>
    <row r="415" spans="1:11" x14ac:dyDescent="0.3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E05000437;2021</v>
      </c>
      <c r="K415">
        <f t="shared" si="13"/>
        <v>16271</v>
      </c>
    </row>
    <row r="416" spans="1:11" x14ac:dyDescent="0.3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E05000438;2021</v>
      </c>
      <c r="K416">
        <f t="shared" si="13"/>
        <v>15756</v>
      </c>
    </row>
    <row r="417" spans="1:11" x14ac:dyDescent="0.3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E05000439;2021</v>
      </c>
      <c r="K417">
        <f t="shared" si="13"/>
        <v>19266</v>
      </c>
    </row>
    <row r="418" spans="1:11" x14ac:dyDescent="0.3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E05000440;2021</v>
      </c>
      <c r="K418">
        <f t="shared" si="13"/>
        <v>15805</v>
      </c>
    </row>
    <row r="419" spans="1:11" x14ac:dyDescent="0.3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E05000441;2021</v>
      </c>
      <c r="K419">
        <f t="shared" si="13"/>
        <v>15926</v>
      </c>
    </row>
    <row r="420" spans="1:11" x14ac:dyDescent="0.3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E05000442;2021</v>
      </c>
      <c r="K420">
        <f t="shared" si="13"/>
        <v>15596</v>
      </c>
    </row>
    <row r="421" spans="1:11" x14ac:dyDescent="0.3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E05000443;2021</v>
      </c>
      <c r="K421">
        <f t="shared" si="13"/>
        <v>25271</v>
      </c>
    </row>
    <row r="422" spans="1:11" x14ac:dyDescent="0.3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E05000444;2021</v>
      </c>
      <c r="K422">
        <f t="shared" si="13"/>
        <v>17077</v>
      </c>
    </row>
    <row r="423" spans="1:11" x14ac:dyDescent="0.3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E05000445;2021</v>
      </c>
      <c r="K423">
        <f t="shared" si="13"/>
        <v>15627</v>
      </c>
    </row>
    <row r="424" spans="1:11" x14ac:dyDescent="0.3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E05000446;2021</v>
      </c>
      <c r="K424">
        <f t="shared" si="13"/>
        <v>15411</v>
      </c>
    </row>
    <row r="425" spans="1:11" x14ac:dyDescent="0.3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E05000447;2021</v>
      </c>
      <c r="K425">
        <f t="shared" si="13"/>
        <v>16359</v>
      </c>
    </row>
    <row r="426" spans="1:11" x14ac:dyDescent="0.3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E05000448;2021</v>
      </c>
      <c r="K426">
        <f t="shared" si="13"/>
        <v>25919</v>
      </c>
    </row>
    <row r="427" spans="1:11" x14ac:dyDescent="0.3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E05000449;2021</v>
      </c>
      <c r="K427">
        <f t="shared" si="13"/>
        <v>20665</v>
      </c>
    </row>
    <row r="428" spans="1:11" x14ac:dyDescent="0.3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E05000450;2021</v>
      </c>
      <c r="K428">
        <f t="shared" si="13"/>
        <v>16767</v>
      </c>
    </row>
    <row r="429" spans="1:11" x14ac:dyDescent="0.3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E05000451;2021</v>
      </c>
      <c r="K429">
        <f t="shared" si="13"/>
        <v>18100</v>
      </c>
    </row>
    <row r="430" spans="1:11" x14ac:dyDescent="0.3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E05000452;2021</v>
      </c>
      <c r="K430">
        <f t="shared" si="13"/>
        <v>16901</v>
      </c>
    </row>
    <row r="431" spans="1:11" x14ac:dyDescent="0.3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E05000453;2021</v>
      </c>
      <c r="K431">
        <f t="shared" si="13"/>
        <v>18202</v>
      </c>
    </row>
    <row r="432" spans="1:11" x14ac:dyDescent="0.3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E05000454;2021</v>
      </c>
      <c r="K432">
        <f t="shared" si="13"/>
        <v>15655</v>
      </c>
    </row>
    <row r="433" spans="1:11" x14ac:dyDescent="0.3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E05000455;2021</v>
      </c>
      <c r="K433">
        <f t="shared" si="13"/>
        <v>11000</v>
      </c>
    </row>
    <row r="434" spans="1:11" x14ac:dyDescent="0.3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E05000456;2021</v>
      </c>
      <c r="K434">
        <f t="shared" si="13"/>
        <v>9805</v>
      </c>
    </row>
    <row r="435" spans="1:11" x14ac:dyDescent="0.3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E05000457;2021</v>
      </c>
      <c r="K435">
        <f t="shared" si="13"/>
        <v>11610</v>
      </c>
    </row>
    <row r="436" spans="1:11" x14ac:dyDescent="0.3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E05000458;2021</v>
      </c>
      <c r="K436">
        <f t="shared" si="13"/>
        <v>12431</v>
      </c>
    </row>
    <row r="437" spans="1:11" x14ac:dyDescent="0.3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E05000459;2021</v>
      </c>
      <c r="K437">
        <f t="shared" si="13"/>
        <v>10040</v>
      </c>
    </row>
    <row r="438" spans="1:11" x14ac:dyDescent="0.3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E05000460;2021</v>
      </c>
      <c r="K438">
        <f t="shared" si="13"/>
        <v>12401</v>
      </c>
    </row>
    <row r="439" spans="1:11" x14ac:dyDescent="0.3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E05000461;2021</v>
      </c>
      <c r="K439">
        <f t="shared" si="13"/>
        <v>10222</v>
      </c>
    </row>
    <row r="440" spans="1:11" x14ac:dyDescent="0.3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E05000462;2021</v>
      </c>
      <c r="K440">
        <f t="shared" si="13"/>
        <v>9441</v>
      </c>
    </row>
    <row r="441" spans="1:11" x14ac:dyDescent="0.3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E05000463;2021</v>
      </c>
      <c r="K441">
        <f t="shared" si="13"/>
        <v>11788</v>
      </c>
    </row>
    <row r="442" spans="1:11" x14ac:dyDescent="0.3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E05000464;2021</v>
      </c>
      <c r="K442">
        <f t="shared" si="13"/>
        <v>10841</v>
      </c>
    </row>
    <row r="443" spans="1:11" x14ac:dyDescent="0.3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E05000465;2021</v>
      </c>
      <c r="K443">
        <f t="shared" si="13"/>
        <v>8946</v>
      </c>
    </row>
    <row r="444" spans="1:11" x14ac:dyDescent="0.3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E05000466;2021</v>
      </c>
      <c r="K444">
        <f t="shared" si="13"/>
        <v>10344</v>
      </c>
    </row>
    <row r="445" spans="1:11" x14ac:dyDescent="0.3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E05000467;2021</v>
      </c>
      <c r="K445">
        <f t="shared" si="13"/>
        <v>10745</v>
      </c>
    </row>
    <row r="446" spans="1:11" x14ac:dyDescent="0.3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E05000468;2021</v>
      </c>
      <c r="K446">
        <f t="shared" si="13"/>
        <v>10725</v>
      </c>
    </row>
    <row r="447" spans="1:11" x14ac:dyDescent="0.3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E05000469;2021</v>
      </c>
      <c r="K447">
        <f t="shared" si="13"/>
        <v>10321</v>
      </c>
    </row>
    <row r="448" spans="1:11" x14ac:dyDescent="0.3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E05000470;2021</v>
      </c>
      <c r="K448">
        <f t="shared" si="13"/>
        <v>11434</v>
      </c>
    </row>
    <row r="449" spans="1:11" x14ac:dyDescent="0.3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E05000471;2021</v>
      </c>
      <c r="K449">
        <f t="shared" si="13"/>
        <v>10328</v>
      </c>
    </row>
    <row r="450" spans="1:11" x14ac:dyDescent="0.3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E05000472;2021</v>
      </c>
      <c r="K450">
        <f t="shared" si="13"/>
        <v>8565</v>
      </c>
    </row>
    <row r="451" spans="1:11" x14ac:dyDescent="0.3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E05000473;2021</v>
      </c>
      <c r="K451">
        <f t="shared" si="13"/>
        <v>11022</v>
      </c>
    </row>
    <row r="452" spans="1:11" x14ac:dyDescent="0.3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E05000474;2021</v>
      </c>
      <c r="K452">
        <f t="shared" ref="K452:K515" si="15">INDEX($E$2:$E$25041,MATCH(J452,$D$2:$D$25041,0))</f>
        <v>12729</v>
      </c>
    </row>
    <row r="453" spans="1:11" x14ac:dyDescent="0.3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E05000475;2021</v>
      </c>
      <c r="K453">
        <f t="shared" si="15"/>
        <v>17439</v>
      </c>
    </row>
    <row r="454" spans="1:11" x14ac:dyDescent="0.3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E05000476;2021</v>
      </c>
      <c r="K454">
        <f t="shared" si="15"/>
        <v>18677</v>
      </c>
    </row>
    <row r="455" spans="1:11" x14ac:dyDescent="0.3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E05000477;2021</v>
      </c>
      <c r="K455">
        <f t="shared" si="15"/>
        <v>19557</v>
      </c>
    </row>
    <row r="456" spans="1:11" x14ac:dyDescent="0.3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E05000478;2021</v>
      </c>
      <c r="K456">
        <f t="shared" si="15"/>
        <v>22822</v>
      </c>
    </row>
    <row r="457" spans="1:11" x14ac:dyDescent="0.3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E05000479;2021</v>
      </c>
      <c r="K457">
        <f t="shared" si="15"/>
        <v>14194</v>
      </c>
    </row>
    <row r="458" spans="1:11" x14ac:dyDescent="0.3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E05000480;2021</v>
      </c>
      <c r="K458">
        <f t="shared" si="15"/>
        <v>17147</v>
      </c>
    </row>
    <row r="459" spans="1:11" x14ac:dyDescent="0.3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E05000481;2021</v>
      </c>
      <c r="K459">
        <f t="shared" si="15"/>
        <v>14241</v>
      </c>
    </row>
    <row r="460" spans="1:11" x14ac:dyDescent="0.3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E05000482;2021</v>
      </c>
      <c r="K460">
        <f t="shared" si="15"/>
        <v>16250</v>
      </c>
    </row>
    <row r="461" spans="1:11" x14ac:dyDescent="0.3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E05000483;2021</v>
      </c>
      <c r="K461">
        <f t="shared" si="15"/>
        <v>16619</v>
      </c>
    </row>
    <row r="462" spans="1:11" x14ac:dyDescent="0.3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E05000484;2021</v>
      </c>
      <c r="K462">
        <f t="shared" si="15"/>
        <v>18731</v>
      </c>
    </row>
    <row r="463" spans="1:11" x14ac:dyDescent="0.3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E05000485;2021</v>
      </c>
      <c r="K463">
        <f t="shared" si="15"/>
        <v>17406</v>
      </c>
    </row>
    <row r="464" spans="1:11" x14ac:dyDescent="0.3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E05000486;2021</v>
      </c>
      <c r="K464">
        <f t="shared" si="15"/>
        <v>16415</v>
      </c>
    </row>
    <row r="465" spans="1:11" x14ac:dyDescent="0.3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E05000487;2021</v>
      </c>
      <c r="K465">
        <f t="shared" si="15"/>
        <v>17668</v>
      </c>
    </row>
    <row r="466" spans="1:11" x14ac:dyDescent="0.3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E05000488;2021</v>
      </c>
      <c r="K466">
        <f t="shared" si="15"/>
        <v>15752</v>
      </c>
    </row>
    <row r="467" spans="1:11" x14ac:dyDescent="0.3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E05000489;2021</v>
      </c>
      <c r="K467">
        <f t="shared" si="15"/>
        <v>16629</v>
      </c>
    </row>
    <row r="468" spans="1:11" x14ac:dyDescent="0.3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E05000490;2021</v>
      </c>
      <c r="K468">
        <f t="shared" si="15"/>
        <v>17813</v>
      </c>
    </row>
    <row r="469" spans="1:11" x14ac:dyDescent="0.3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E05000491;2021</v>
      </c>
      <c r="K469">
        <f t="shared" si="15"/>
        <v>19604</v>
      </c>
    </row>
    <row r="470" spans="1:11" x14ac:dyDescent="0.3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E05000492;2021</v>
      </c>
      <c r="K470">
        <f t="shared" si="15"/>
        <v>37723</v>
      </c>
    </row>
    <row r="471" spans="1:11" x14ac:dyDescent="0.3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E05000493;2021</v>
      </c>
      <c r="K471">
        <f t="shared" si="15"/>
        <v>15907</v>
      </c>
    </row>
    <row r="472" spans="1:11" x14ac:dyDescent="0.3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E05000494;2021</v>
      </c>
      <c r="K472">
        <f t="shared" si="15"/>
        <v>16348</v>
      </c>
    </row>
    <row r="473" spans="1:11" x14ac:dyDescent="0.3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E05000495;2021</v>
      </c>
      <c r="K473">
        <f t="shared" si="15"/>
        <v>16725</v>
      </c>
    </row>
    <row r="474" spans="1:11" x14ac:dyDescent="0.3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E05000496;2021</v>
      </c>
      <c r="K474">
        <f t="shared" si="15"/>
        <v>13838</v>
      </c>
    </row>
    <row r="475" spans="1:11" x14ac:dyDescent="0.3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E05000497;2021</v>
      </c>
      <c r="K475">
        <f t="shared" si="15"/>
        <v>12532</v>
      </c>
    </row>
    <row r="476" spans="1:11" x14ac:dyDescent="0.3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E05000498;2021</v>
      </c>
      <c r="K476">
        <f t="shared" si="15"/>
        <v>16429</v>
      </c>
    </row>
    <row r="477" spans="1:11" x14ac:dyDescent="0.3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E05000499;2021</v>
      </c>
      <c r="K477">
        <f t="shared" si="15"/>
        <v>13151</v>
      </c>
    </row>
    <row r="478" spans="1:11" x14ac:dyDescent="0.3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E05000500;2021</v>
      </c>
      <c r="K478">
        <f t="shared" si="15"/>
        <v>13625</v>
      </c>
    </row>
    <row r="479" spans="1:11" x14ac:dyDescent="0.3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E05000501;2021</v>
      </c>
      <c r="K479">
        <f t="shared" si="15"/>
        <v>20023</v>
      </c>
    </row>
    <row r="480" spans="1:11" x14ac:dyDescent="0.3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E05000502;2021</v>
      </c>
      <c r="K480">
        <f t="shared" si="15"/>
        <v>13899</v>
      </c>
    </row>
    <row r="481" spans="1:11" x14ac:dyDescent="0.3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E05000503;2021</v>
      </c>
      <c r="K481">
        <f t="shared" si="15"/>
        <v>13810</v>
      </c>
    </row>
    <row r="482" spans="1:11" x14ac:dyDescent="0.3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E05000504;2021</v>
      </c>
      <c r="K482">
        <f t="shared" si="15"/>
        <v>13758</v>
      </c>
    </row>
    <row r="483" spans="1:11" x14ac:dyDescent="0.3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E05000505;2021</v>
      </c>
      <c r="K483">
        <f t="shared" si="15"/>
        <v>14511</v>
      </c>
    </row>
    <row r="484" spans="1:11" x14ac:dyDescent="0.3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E05000506;2021</v>
      </c>
      <c r="K484">
        <f t="shared" si="15"/>
        <v>13833</v>
      </c>
    </row>
    <row r="485" spans="1:11" x14ac:dyDescent="0.3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E05000507;2021</v>
      </c>
      <c r="K485">
        <f t="shared" si="15"/>
        <v>21263</v>
      </c>
    </row>
    <row r="486" spans="1:11" x14ac:dyDescent="0.3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E05000508;2021</v>
      </c>
      <c r="K486">
        <f t="shared" si="15"/>
        <v>14733</v>
      </c>
    </row>
    <row r="487" spans="1:11" x14ac:dyDescent="0.3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E05000509;2021</v>
      </c>
      <c r="K487">
        <f t="shared" si="15"/>
        <v>11487</v>
      </c>
    </row>
    <row r="488" spans="1:11" x14ac:dyDescent="0.3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E05000510;2021</v>
      </c>
      <c r="K488">
        <f t="shared" si="15"/>
        <v>18656</v>
      </c>
    </row>
    <row r="489" spans="1:11" x14ac:dyDescent="0.3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E05000511;2021</v>
      </c>
      <c r="K489">
        <f t="shared" si="15"/>
        <v>13114</v>
      </c>
    </row>
    <row r="490" spans="1:11" x14ac:dyDescent="0.3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E05000512;2021</v>
      </c>
      <c r="K490">
        <f t="shared" si="15"/>
        <v>18248</v>
      </c>
    </row>
    <row r="491" spans="1:11" x14ac:dyDescent="0.3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E05000513;2021</v>
      </c>
      <c r="K491">
        <f t="shared" si="15"/>
        <v>13161</v>
      </c>
    </row>
    <row r="492" spans="1:11" x14ac:dyDescent="0.3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E05000514;2021</v>
      </c>
      <c r="K492">
        <f t="shared" si="15"/>
        <v>16803</v>
      </c>
    </row>
    <row r="493" spans="1:11" x14ac:dyDescent="0.3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E05000515;2021</v>
      </c>
      <c r="K493">
        <f t="shared" si="15"/>
        <v>12689</v>
      </c>
    </row>
    <row r="494" spans="1:11" x14ac:dyDescent="0.3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E05000516;2021</v>
      </c>
      <c r="K494">
        <f t="shared" si="15"/>
        <v>10348</v>
      </c>
    </row>
    <row r="495" spans="1:11" x14ac:dyDescent="0.3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E05000517;2021</v>
      </c>
      <c r="K495">
        <f t="shared" si="15"/>
        <v>11385</v>
      </c>
    </row>
    <row r="496" spans="1:11" x14ac:dyDescent="0.3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E05000518;2021</v>
      </c>
      <c r="K496">
        <f t="shared" si="15"/>
        <v>11115</v>
      </c>
    </row>
    <row r="497" spans="1:11" x14ac:dyDescent="0.3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E05000519;2021</v>
      </c>
      <c r="K497">
        <f t="shared" si="15"/>
        <v>11151</v>
      </c>
    </row>
    <row r="498" spans="1:11" x14ac:dyDescent="0.3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E05000520;2021</v>
      </c>
      <c r="K498">
        <f t="shared" si="15"/>
        <v>10776</v>
      </c>
    </row>
    <row r="499" spans="1:11" x14ac:dyDescent="0.3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E05000521;2021</v>
      </c>
      <c r="K499">
        <f t="shared" si="15"/>
        <v>9720</v>
      </c>
    </row>
    <row r="500" spans="1:11" x14ac:dyDescent="0.3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E05000522;2021</v>
      </c>
      <c r="K500">
        <f t="shared" si="15"/>
        <v>11495</v>
      </c>
    </row>
    <row r="501" spans="1:11" x14ac:dyDescent="0.3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E05000523;2021</v>
      </c>
      <c r="K501">
        <f t="shared" si="15"/>
        <v>11113</v>
      </c>
    </row>
    <row r="502" spans="1:11" x14ac:dyDescent="0.3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E05000524;2021</v>
      </c>
      <c r="K502">
        <f t="shared" si="15"/>
        <v>12193</v>
      </c>
    </row>
    <row r="503" spans="1:11" x14ac:dyDescent="0.3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E05000525;2021</v>
      </c>
      <c r="K503">
        <f t="shared" si="15"/>
        <v>11936</v>
      </c>
    </row>
    <row r="504" spans="1:11" x14ac:dyDescent="0.3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E05000526;2021</v>
      </c>
      <c r="K504">
        <f t="shared" si="15"/>
        <v>12220</v>
      </c>
    </row>
    <row r="505" spans="1:11" x14ac:dyDescent="0.3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E05000527;2021</v>
      </c>
      <c r="K505">
        <f t="shared" si="15"/>
        <v>13121</v>
      </c>
    </row>
    <row r="506" spans="1:11" x14ac:dyDescent="0.3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E05000528;2021</v>
      </c>
      <c r="K506">
        <f t="shared" si="15"/>
        <v>11518</v>
      </c>
    </row>
    <row r="507" spans="1:11" x14ac:dyDescent="0.3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E05000529;2021</v>
      </c>
      <c r="K507">
        <f t="shared" si="15"/>
        <v>10682</v>
      </c>
    </row>
    <row r="508" spans="1:11" x14ac:dyDescent="0.3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E05000530;2021</v>
      </c>
      <c r="K508">
        <f t="shared" si="15"/>
        <v>11321</v>
      </c>
    </row>
    <row r="509" spans="1:11" x14ac:dyDescent="0.3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E05000531;2021</v>
      </c>
      <c r="K509">
        <f t="shared" si="15"/>
        <v>11249</v>
      </c>
    </row>
    <row r="510" spans="1:11" x14ac:dyDescent="0.3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E05000532;2021</v>
      </c>
      <c r="K510">
        <f t="shared" si="15"/>
        <v>11309</v>
      </c>
    </row>
    <row r="511" spans="1:11" x14ac:dyDescent="0.3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E05000533;2021</v>
      </c>
      <c r="K511">
        <f t="shared" si="15"/>
        <v>10660</v>
      </c>
    </row>
    <row r="512" spans="1:11" x14ac:dyDescent="0.3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E05000534;2021</v>
      </c>
      <c r="K512">
        <f t="shared" si="15"/>
        <v>13852</v>
      </c>
    </row>
    <row r="513" spans="1:11" x14ac:dyDescent="0.3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E05000535;2021</v>
      </c>
      <c r="K513">
        <f t="shared" si="15"/>
        <v>16960</v>
      </c>
    </row>
    <row r="514" spans="1:11" x14ac:dyDescent="0.3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E05000536;2021</v>
      </c>
      <c r="K514">
        <f t="shared" si="15"/>
        <v>21345</v>
      </c>
    </row>
    <row r="515" spans="1:11" x14ac:dyDescent="0.3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E05000537;2021</v>
      </c>
      <c r="K515">
        <f t="shared" si="15"/>
        <v>16274</v>
      </c>
    </row>
    <row r="516" spans="1:11" x14ac:dyDescent="0.3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E05000538;2021</v>
      </c>
      <c r="K516">
        <f t="shared" ref="K516:K579" si="17">INDEX($E$2:$E$25041,MATCH(J516,$D$2:$D$25041,0))</f>
        <v>12743</v>
      </c>
    </row>
    <row r="517" spans="1:11" x14ac:dyDescent="0.3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E05000539;2021</v>
      </c>
      <c r="K517">
        <f t="shared" si="17"/>
        <v>13714</v>
      </c>
    </row>
    <row r="518" spans="1:11" x14ac:dyDescent="0.3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E05000540;2021</v>
      </c>
      <c r="K518">
        <f t="shared" si="17"/>
        <v>15608</v>
      </c>
    </row>
    <row r="519" spans="1:11" x14ac:dyDescent="0.3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E05000541;2021</v>
      </c>
      <c r="K519">
        <f t="shared" si="17"/>
        <v>14446</v>
      </c>
    </row>
    <row r="520" spans="1:11" x14ac:dyDescent="0.3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E05000542;2021</v>
      </c>
      <c r="K520">
        <f t="shared" si="17"/>
        <v>19142</v>
      </c>
    </row>
    <row r="521" spans="1:11" x14ac:dyDescent="0.3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E05000543;2021</v>
      </c>
      <c r="K521">
        <f t="shared" si="17"/>
        <v>17209</v>
      </c>
    </row>
    <row r="522" spans="1:11" x14ac:dyDescent="0.3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E05000544;2021</v>
      </c>
      <c r="K522">
        <f t="shared" si="17"/>
        <v>15589</v>
      </c>
    </row>
    <row r="523" spans="1:11" x14ac:dyDescent="0.3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E05000545;2021</v>
      </c>
      <c r="K523">
        <f t="shared" si="17"/>
        <v>14892</v>
      </c>
    </row>
    <row r="524" spans="1:11" x14ac:dyDescent="0.3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E05000546;2021</v>
      </c>
      <c r="K524">
        <f t="shared" si="17"/>
        <v>15914</v>
      </c>
    </row>
    <row r="525" spans="1:11" x14ac:dyDescent="0.3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E05000547;2021</v>
      </c>
      <c r="K525">
        <f t="shared" si="17"/>
        <v>14707</v>
      </c>
    </row>
    <row r="526" spans="1:11" x14ac:dyDescent="0.3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E05000548;2021</v>
      </c>
      <c r="K526">
        <f t="shared" si="17"/>
        <v>17453</v>
      </c>
    </row>
    <row r="527" spans="1:11" x14ac:dyDescent="0.3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E05000549;2021</v>
      </c>
      <c r="K527">
        <f t="shared" si="17"/>
        <v>17026</v>
      </c>
    </row>
    <row r="528" spans="1:11" x14ac:dyDescent="0.3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E05000550;2021</v>
      </c>
      <c r="K528">
        <f t="shared" si="17"/>
        <v>15197</v>
      </c>
    </row>
    <row r="529" spans="1:11" x14ac:dyDescent="0.3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E05000551;2021</v>
      </c>
      <c r="K529">
        <f t="shared" si="17"/>
        <v>13339</v>
      </c>
    </row>
    <row r="530" spans="1:11" x14ac:dyDescent="0.3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E05000552;2021</v>
      </c>
      <c r="K530">
        <f t="shared" si="17"/>
        <v>17071</v>
      </c>
    </row>
    <row r="531" spans="1:11" x14ac:dyDescent="0.3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E05000553;2021</v>
      </c>
      <c r="K531">
        <f t="shared" si="17"/>
        <v>17172</v>
      </c>
    </row>
    <row r="532" spans="1:11" x14ac:dyDescent="0.3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E05000554;2021</v>
      </c>
      <c r="K532">
        <f t="shared" si="17"/>
        <v>13027</v>
      </c>
    </row>
    <row r="533" spans="1:11" x14ac:dyDescent="0.3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E05000555;2021</v>
      </c>
      <c r="K533">
        <f t="shared" si="17"/>
        <v>10827</v>
      </c>
    </row>
    <row r="534" spans="1:11" x14ac:dyDescent="0.3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E05000556;2021</v>
      </c>
      <c r="K534">
        <f t="shared" si="17"/>
        <v>11339</v>
      </c>
    </row>
    <row r="535" spans="1:11" x14ac:dyDescent="0.3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E05000557;2021</v>
      </c>
      <c r="K535">
        <f t="shared" si="17"/>
        <v>10869</v>
      </c>
    </row>
    <row r="536" spans="1:11" x14ac:dyDescent="0.3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E05000558;2021</v>
      </c>
      <c r="K536">
        <f t="shared" si="17"/>
        <v>11361</v>
      </c>
    </row>
    <row r="537" spans="1:11" x14ac:dyDescent="0.3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E05000559;2021</v>
      </c>
      <c r="K537">
        <f t="shared" si="17"/>
        <v>10897</v>
      </c>
    </row>
    <row r="538" spans="1:11" x14ac:dyDescent="0.3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E05000560;2021</v>
      </c>
      <c r="K538">
        <f t="shared" si="17"/>
        <v>11372</v>
      </c>
    </row>
    <row r="539" spans="1:11" x14ac:dyDescent="0.3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E05000561;2021</v>
      </c>
      <c r="K539">
        <f t="shared" si="17"/>
        <v>11468</v>
      </c>
    </row>
    <row r="540" spans="1:11" x14ac:dyDescent="0.3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E05000562;2021</v>
      </c>
      <c r="K540">
        <f t="shared" si="17"/>
        <v>12446</v>
      </c>
    </row>
    <row r="541" spans="1:11" x14ac:dyDescent="0.3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E05000563;2021</v>
      </c>
      <c r="K541">
        <f t="shared" si="17"/>
        <v>11260</v>
      </c>
    </row>
    <row r="542" spans="1:11" x14ac:dyDescent="0.3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E05000564;2021</v>
      </c>
      <c r="K542">
        <f t="shared" si="17"/>
        <v>14084</v>
      </c>
    </row>
    <row r="543" spans="1:11" x14ac:dyDescent="0.3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E05000565;2021</v>
      </c>
      <c r="K543">
        <f t="shared" si="17"/>
        <v>12061</v>
      </c>
    </row>
    <row r="544" spans="1:11" x14ac:dyDescent="0.3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E05000566;2021</v>
      </c>
      <c r="K544">
        <f t="shared" si="17"/>
        <v>10665</v>
      </c>
    </row>
    <row r="545" spans="1:11" x14ac:dyDescent="0.3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E05000567;2021</v>
      </c>
      <c r="K545">
        <f t="shared" si="17"/>
        <v>11651</v>
      </c>
    </row>
    <row r="546" spans="1:11" x14ac:dyDescent="0.3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E05000568;2021</v>
      </c>
      <c r="K546">
        <f t="shared" si="17"/>
        <v>11710</v>
      </c>
    </row>
    <row r="547" spans="1:11" x14ac:dyDescent="0.3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E05000569;2021</v>
      </c>
      <c r="K547">
        <f t="shared" si="17"/>
        <v>12149</v>
      </c>
    </row>
    <row r="548" spans="1:11" x14ac:dyDescent="0.3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E05000570;2021</v>
      </c>
      <c r="K548">
        <f t="shared" si="17"/>
        <v>11303</v>
      </c>
    </row>
    <row r="549" spans="1:11" x14ac:dyDescent="0.3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E05000571;2021</v>
      </c>
      <c r="K549">
        <f t="shared" si="17"/>
        <v>14545</v>
      </c>
    </row>
    <row r="550" spans="1:11" x14ac:dyDescent="0.3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E05000572;2021</v>
      </c>
      <c r="K550">
        <f t="shared" si="17"/>
        <v>13334</v>
      </c>
    </row>
    <row r="551" spans="1:11" x14ac:dyDescent="0.3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E05000573;2021</v>
      </c>
      <c r="K551">
        <f t="shared" si="17"/>
        <v>15431</v>
      </c>
    </row>
    <row r="552" spans="1:11" x14ac:dyDescent="0.3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E05000574;2021</v>
      </c>
      <c r="K552">
        <f t="shared" si="17"/>
        <v>15157</v>
      </c>
    </row>
    <row r="553" spans="1:11" x14ac:dyDescent="0.3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E05000575;2021</v>
      </c>
      <c r="K553">
        <f t="shared" si="17"/>
        <v>36188</v>
      </c>
    </row>
    <row r="554" spans="1:11" x14ac:dyDescent="0.3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E05000576;2021</v>
      </c>
      <c r="K554">
        <f t="shared" si="17"/>
        <v>20025</v>
      </c>
    </row>
    <row r="555" spans="1:11" x14ac:dyDescent="0.3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E05000577;2021</v>
      </c>
      <c r="K555">
        <f t="shared" si="17"/>
        <v>13955</v>
      </c>
    </row>
    <row r="556" spans="1:11" x14ac:dyDescent="0.3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E05000578;2021</v>
      </c>
      <c r="K556">
        <f t="shared" si="17"/>
        <v>21767</v>
      </c>
    </row>
    <row r="557" spans="1:11" x14ac:dyDescent="0.3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E05000579;2021</v>
      </c>
      <c r="K557">
        <f t="shared" si="17"/>
        <v>21640</v>
      </c>
    </row>
    <row r="558" spans="1:11" x14ac:dyDescent="0.3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E05000580;2021</v>
      </c>
      <c r="K558">
        <f t="shared" si="17"/>
        <v>19359</v>
      </c>
    </row>
    <row r="559" spans="1:11" x14ac:dyDescent="0.3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E05000581;2021</v>
      </c>
      <c r="K559">
        <f t="shared" si="17"/>
        <v>15842</v>
      </c>
    </row>
    <row r="560" spans="1:11" x14ac:dyDescent="0.3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E05000582;2021</v>
      </c>
      <c r="K560">
        <f t="shared" si="17"/>
        <v>18023</v>
      </c>
    </row>
    <row r="561" spans="1:11" x14ac:dyDescent="0.3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E05000583;2021</v>
      </c>
      <c r="K561">
        <f t="shared" si="17"/>
        <v>35919</v>
      </c>
    </row>
    <row r="562" spans="1:11" x14ac:dyDescent="0.3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E05000584;2021</v>
      </c>
      <c r="K562">
        <f t="shared" si="17"/>
        <v>18933</v>
      </c>
    </row>
    <row r="563" spans="1:11" x14ac:dyDescent="0.3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E05000585;2021</v>
      </c>
      <c r="K563">
        <f t="shared" si="17"/>
        <v>15865</v>
      </c>
    </row>
    <row r="564" spans="1:11" x14ac:dyDescent="0.3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E05000586;2021</v>
      </c>
      <c r="K564">
        <f t="shared" si="17"/>
        <v>15873</v>
      </c>
    </row>
    <row r="565" spans="1:11" x14ac:dyDescent="0.3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E05000587;2021</v>
      </c>
      <c r="K565">
        <f t="shared" si="17"/>
        <v>11722</v>
      </c>
    </row>
    <row r="566" spans="1:11" x14ac:dyDescent="0.3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E05000588;2021</v>
      </c>
      <c r="K566">
        <f t="shared" si="17"/>
        <v>15222</v>
      </c>
    </row>
    <row r="567" spans="1:11" x14ac:dyDescent="0.3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E05000589;2021</v>
      </c>
      <c r="K567">
        <f t="shared" si="17"/>
        <v>20697</v>
      </c>
    </row>
    <row r="568" spans="1:11" x14ac:dyDescent="0.3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E05000590;2021</v>
      </c>
      <c r="K568">
        <f t="shared" si="17"/>
        <v>14352</v>
      </c>
    </row>
    <row r="569" spans="1:11" x14ac:dyDescent="0.3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E05000591;2021</v>
      </c>
      <c r="K569">
        <f t="shared" si="17"/>
        <v>13887</v>
      </c>
    </row>
    <row r="570" spans="1:11" x14ac:dyDescent="0.3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E05000592;2021</v>
      </c>
      <c r="K570">
        <f t="shared" si="17"/>
        <v>15888</v>
      </c>
    </row>
    <row r="571" spans="1:11" x14ac:dyDescent="0.3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E05000593;2021</v>
      </c>
      <c r="K571">
        <f t="shared" si="17"/>
        <v>11015</v>
      </c>
    </row>
    <row r="572" spans="1:11" x14ac:dyDescent="0.3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E05000594;2021</v>
      </c>
      <c r="K572">
        <f t="shared" si="17"/>
        <v>11776</v>
      </c>
    </row>
    <row r="573" spans="1:11" x14ac:dyDescent="0.3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E05000595;2021</v>
      </c>
      <c r="K573">
        <f t="shared" si="17"/>
        <v>13238</v>
      </c>
    </row>
    <row r="574" spans="1:11" x14ac:dyDescent="0.3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E05000596;2021</v>
      </c>
      <c r="K574">
        <f t="shared" si="17"/>
        <v>16238</v>
      </c>
    </row>
    <row r="575" spans="1:11" x14ac:dyDescent="0.3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E05000597;2021</v>
      </c>
      <c r="K575">
        <f t="shared" si="17"/>
        <v>13127</v>
      </c>
    </row>
    <row r="576" spans="1:11" x14ac:dyDescent="0.3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E05000598;2021</v>
      </c>
      <c r="K576">
        <f t="shared" si="17"/>
        <v>11590</v>
      </c>
    </row>
    <row r="577" spans="1:11" x14ac:dyDescent="0.3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E05000599;2021</v>
      </c>
      <c r="K577">
        <f t="shared" si="17"/>
        <v>16566</v>
      </c>
    </row>
    <row r="578" spans="1:11" x14ac:dyDescent="0.3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E05000600;2021</v>
      </c>
      <c r="K578">
        <f t="shared" si="17"/>
        <v>16998</v>
      </c>
    </row>
    <row r="579" spans="1:11" x14ac:dyDescent="0.3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E05000601;2021</v>
      </c>
      <c r="K579">
        <f t="shared" si="17"/>
        <v>15385</v>
      </c>
    </row>
    <row r="580" spans="1:11" x14ac:dyDescent="0.3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E05000602;2021</v>
      </c>
      <c r="K580">
        <f t="shared" ref="K580:K628" si="19">INDEX($E$2:$E$25041,MATCH(J580,$D$2:$D$25041,0))</f>
        <v>12585</v>
      </c>
    </row>
    <row r="581" spans="1:11" x14ac:dyDescent="0.3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E05000603;2021</v>
      </c>
      <c r="K581">
        <f t="shared" si="19"/>
        <v>17986</v>
      </c>
    </row>
    <row r="582" spans="1:11" x14ac:dyDescent="0.3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E05000604;2021</v>
      </c>
      <c r="K582">
        <f t="shared" si="19"/>
        <v>17514</v>
      </c>
    </row>
    <row r="583" spans="1:11" x14ac:dyDescent="0.3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E05000605;2021</v>
      </c>
      <c r="K583">
        <f t="shared" si="19"/>
        <v>13523</v>
      </c>
    </row>
    <row r="584" spans="1:11" x14ac:dyDescent="0.3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E05000606;2021</v>
      </c>
      <c r="K584">
        <f t="shared" si="19"/>
        <v>16606</v>
      </c>
    </row>
    <row r="585" spans="1:11" x14ac:dyDescent="0.3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E05000607;2021</v>
      </c>
      <c r="K585">
        <f t="shared" si="19"/>
        <v>12222</v>
      </c>
    </row>
    <row r="586" spans="1:11" x14ac:dyDescent="0.3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E05000608;2021</v>
      </c>
      <c r="K586">
        <f t="shared" si="19"/>
        <v>17053</v>
      </c>
    </row>
    <row r="587" spans="1:11" x14ac:dyDescent="0.3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E05000609;2021</v>
      </c>
      <c r="K587">
        <f t="shared" si="19"/>
        <v>15239</v>
      </c>
    </row>
    <row r="588" spans="1:11" x14ac:dyDescent="0.3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E05000610;2021</v>
      </c>
      <c r="K588">
        <f t="shared" si="19"/>
        <v>15429</v>
      </c>
    </row>
    <row r="589" spans="1:11" x14ac:dyDescent="0.3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E05000611;2021</v>
      </c>
      <c r="K589">
        <f t="shared" si="19"/>
        <v>14344</v>
      </c>
    </row>
    <row r="590" spans="1:11" x14ac:dyDescent="0.3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E05000612;2021</v>
      </c>
      <c r="K590">
        <f t="shared" si="19"/>
        <v>17105</v>
      </c>
    </row>
    <row r="591" spans="1:11" x14ac:dyDescent="0.3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E05000613;2021</v>
      </c>
      <c r="K591">
        <f t="shared" si="19"/>
        <v>16496</v>
      </c>
    </row>
    <row r="592" spans="1:11" x14ac:dyDescent="0.3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E05000614;2021</v>
      </c>
      <c r="K592">
        <f t="shared" si="19"/>
        <v>17037</v>
      </c>
    </row>
    <row r="593" spans="1:11" x14ac:dyDescent="0.3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E05000615;2021</v>
      </c>
      <c r="K593">
        <f t="shared" si="19"/>
        <v>15637</v>
      </c>
    </row>
    <row r="594" spans="1:11" x14ac:dyDescent="0.3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E05000616;2021</v>
      </c>
      <c r="K594">
        <f t="shared" si="19"/>
        <v>16430</v>
      </c>
    </row>
    <row r="595" spans="1:11" x14ac:dyDescent="0.3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E05000617;2021</v>
      </c>
      <c r="K595">
        <f t="shared" si="19"/>
        <v>15911</v>
      </c>
    </row>
    <row r="596" spans="1:11" x14ac:dyDescent="0.3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E05000618;2021</v>
      </c>
      <c r="K596">
        <f t="shared" si="19"/>
        <v>15036</v>
      </c>
    </row>
    <row r="597" spans="1:11" x14ac:dyDescent="0.3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E05000619;2021</v>
      </c>
      <c r="K597">
        <f t="shared" si="19"/>
        <v>16148</v>
      </c>
    </row>
    <row r="598" spans="1:11" x14ac:dyDescent="0.3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E05000620;2021</v>
      </c>
      <c r="K598">
        <f t="shared" si="19"/>
        <v>26350</v>
      </c>
    </row>
    <row r="599" spans="1:11" x14ac:dyDescent="0.3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E05000621;2021</v>
      </c>
      <c r="K599">
        <f t="shared" si="19"/>
        <v>16245</v>
      </c>
    </row>
    <row r="600" spans="1:11" x14ac:dyDescent="0.3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E05000622;2021</v>
      </c>
      <c r="K600">
        <f t="shared" si="19"/>
        <v>20047</v>
      </c>
    </row>
    <row r="601" spans="1:11" x14ac:dyDescent="0.3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E05000623;2021</v>
      </c>
      <c r="K601">
        <f t="shared" si="19"/>
        <v>14482</v>
      </c>
    </row>
    <row r="602" spans="1:11" x14ac:dyDescent="0.3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E05000624;2021</v>
      </c>
      <c r="K602">
        <f t="shared" si="19"/>
        <v>18082</v>
      </c>
    </row>
    <row r="603" spans="1:11" x14ac:dyDescent="0.3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E05000625;2021</v>
      </c>
      <c r="K603">
        <f t="shared" si="19"/>
        <v>17842</v>
      </c>
    </row>
    <row r="604" spans="1:11" x14ac:dyDescent="0.3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E05000626;2021</v>
      </c>
      <c r="K604">
        <f t="shared" si="19"/>
        <v>17245</v>
      </c>
    </row>
    <row r="605" spans="1:11" x14ac:dyDescent="0.3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E05000627;2021</v>
      </c>
      <c r="K605">
        <f t="shared" si="19"/>
        <v>15522</v>
      </c>
    </row>
    <row r="606" spans="1:11" x14ac:dyDescent="0.3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E05000628;2021</v>
      </c>
      <c r="K606">
        <f t="shared" si="19"/>
        <v>16898</v>
      </c>
    </row>
    <row r="607" spans="1:11" x14ac:dyDescent="0.3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E05000629;2021</v>
      </c>
      <c r="K607">
        <f t="shared" si="19"/>
        <v>15500</v>
      </c>
    </row>
    <row r="608" spans="1:11" x14ac:dyDescent="0.3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E05000630;2021</v>
      </c>
      <c r="K608">
        <f t="shared" si="19"/>
        <v>13384</v>
      </c>
    </row>
    <row r="609" spans="1:11" x14ac:dyDescent="0.3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E05000631;2021</v>
      </c>
      <c r="K609">
        <f t="shared" si="19"/>
        <v>11701</v>
      </c>
    </row>
    <row r="610" spans="1:11" x14ac:dyDescent="0.3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E05000632;2021</v>
      </c>
      <c r="K610">
        <f t="shared" si="19"/>
        <v>14106</v>
      </c>
    </row>
    <row r="611" spans="1:11" x14ac:dyDescent="0.3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E05000633;2021</v>
      </c>
      <c r="K611">
        <f t="shared" si="19"/>
        <v>12578</v>
      </c>
    </row>
    <row r="612" spans="1:11" x14ac:dyDescent="0.3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E05000634;2021</v>
      </c>
      <c r="K612">
        <f t="shared" si="19"/>
        <v>13724</v>
      </c>
    </row>
    <row r="613" spans="1:11" x14ac:dyDescent="0.3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E05000635;2021</v>
      </c>
      <c r="K613">
        <f t="shared" si="19"/>
        <v>13800</v>
      </c>
    </row>
    <row r="614" spans="1:11" x14ac:dyDescent="0.3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E05000636;2021</v>
      </c>
      <c r="K614">
        <f t="shared" si="19"/>
        <v>16345</v>
      </c>
    </row>
    <row r="615" spans="1:11" x14ac:dyDescent="0.3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E05000637;2021</v>
      </c>
      <c r="K615">
        <f t="shared" si="19"/>
        <v>10254</v>
      </c>
    </row>
    <row r="616" spans="1:11" x14ac:dyDescent="0.3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E05000638;2021</v>
      </c>
      <c r="K616">
        <f t="shared" si="19"/>
        <v>15270</v>
      </c>
    </row>
    <row r="617" spans="1:11" x14ac:dyDescent="0.3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E05000639;2021</v>
      </c>
      <c r="K617">
        <f t="shared" si="19"/>
        <v>13008</v>
      </c>
    </row>
    <row r="618" spans="1:11" x14ac:dyDescent="0.3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E05000640;2021</v>
      </c>
      <c r="K618">
        <f t="shared" si="19"/>
        <v>11942</v>
      </c>
    </row>
    <row r="619" spans="1:11" x14ac:dyDescent="0.3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E05000641;2021</v>
      </c>
      <c r="K619">
        <f t="shared" si="19"/>
        <v>12485</v>
      </c>
    </row>
    <row r="620" spans="1:11" x14ac:dyDescent="0.3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E05000642;2021</v>
      </c>
      <c r="K620">
        <f t="shared" si="19"/>
        <v>13924</v>
      </c>
    </row>
    <row r="621" spans="1:11" x14ac:dyDescent="0.3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E05000643;2021</v>
      </c>
      <c r="K621">
        <f t="shared" si="19"/>
        <v>13718</v>
      </c>
    </row>
    <row r="622" spans="1:11" x14ac:dyDescent="0.3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E05000644;2021</v>
      </c>
      <c r="K622">
        <f t="shared" si="19"/>
        <v>15605</v>
      </c>
    </row>
    <row r="623" spans="1:11" x14ac:dyDescent="0.3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E05000645;2021</v>
      </c>
      <c r="K623">
        <f t="shared" si="19"/>
        <v>9329</v>
      </c>
    </row>
    <row r="624" spans="1:11" x14ac:dyDescent="0.3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E05000646;2021</v>
      </c>
      <c r="K624">
        <f t="shared" si="19"/>
        <v>12589</v>
      </c>
    </row>
    <row r="625" spans="1:11" x14ac:dyDescent="0.3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E05000647;2021</v>
      </c>
      <c r="K625">
        <f t="shared" si="19"/>
        <v>10653</v>
      </c>
    </row>
    <row r="626" spans="1:11" x14ac:dyDescent="0.3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E05000648;2021</v>
      </c>
      <c r="K626">
        <f t="shared" si="19"/>
        <v>14221</v>
      </c>
    </row>
    <row r="627" spans="1:11" x14ac:dyDescent="0.3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E05000649;2021</v>
      </c>
      <c r="K627">
        <f t="shared" si="19"/>
        <v>13681</v>
      </c>
    </row>
    <row r="628" spans="1:11" x14ac:dyDescent="0.3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E12000007;2021</v>
      </c>
      <c r="K628">
        <f t="shared" si="19"/>
        <v>9298024</v>
      </c>
    </row>
    <row r="629" spans="1:11" x14ac:dyDescent="0.3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3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3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3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3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3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3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3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3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3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3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3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3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3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3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3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3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3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3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3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3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3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3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3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3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3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3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3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3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3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3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3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3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3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3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3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3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3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3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3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3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3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3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3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3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3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3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3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3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3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3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3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3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3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3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3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3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3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3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3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3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3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3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3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3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3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3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3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3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3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3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3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3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3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3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3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3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3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3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3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3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3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3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3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3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3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3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3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3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3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3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3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3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3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3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3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3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3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3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3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3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3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3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3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3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3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3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3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3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3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3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3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3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3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3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3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3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3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3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3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3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3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3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3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3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3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3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3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3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3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3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3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3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3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3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3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3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3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3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3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3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3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3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3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3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3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3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3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3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3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3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3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3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3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3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3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3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3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3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3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3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3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3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3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3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3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3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3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3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3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3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3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3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3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3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3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3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3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3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3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3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3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3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3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3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3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3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3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3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3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3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3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3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3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3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3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3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3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3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3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3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3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3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3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3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3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3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3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3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3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3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3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3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3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3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3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3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3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3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3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3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3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3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3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3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3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3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3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3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3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3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3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3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3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3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3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3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3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3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3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3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3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3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3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3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3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3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3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3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3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3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3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3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3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3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3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3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3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3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3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3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3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3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3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3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3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3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3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3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3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3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3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3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3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3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3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3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3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3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3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3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3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3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3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3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3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3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3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3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3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3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3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3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3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3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3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3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3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3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3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3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3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3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3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3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3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3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3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3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3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3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3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3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3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3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3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3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3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3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3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3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3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3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3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3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3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3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3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3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3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3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3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3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3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3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3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3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3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3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3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3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3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3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3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3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3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3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3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3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3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3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3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3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3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3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3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3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3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3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3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3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3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3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3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3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3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3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3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3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3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3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3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3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3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3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3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3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3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3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3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3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3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3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3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3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3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3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3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3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3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3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3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3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3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3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3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3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3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3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3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3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3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3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3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3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3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3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3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3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3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3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3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3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3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3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3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3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3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3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3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3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3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3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3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3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3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3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3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3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3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3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3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3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3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3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3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3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3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3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3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3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3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3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3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3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3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3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3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3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3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3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3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3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3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3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3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3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3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3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3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3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3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3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3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3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3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3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3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3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3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3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3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3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3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3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3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3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3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3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3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3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3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3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3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3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3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3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3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3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3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3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3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3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3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3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3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3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3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3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3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3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3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3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3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3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3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3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3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3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3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3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3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3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3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3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3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3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3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3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3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3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3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3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3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3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3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3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3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3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3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3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3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3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3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3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3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3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3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3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3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3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3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3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3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3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3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3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3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3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3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3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3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3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3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3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3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3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3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3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3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3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3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3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3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3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3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3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3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3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3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3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3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3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3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3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3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3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3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3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3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3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3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3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3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3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3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3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3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3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3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3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3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3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3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3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3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3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3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3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3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3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3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3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3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3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3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3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3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3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3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3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3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3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3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3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3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3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3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3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3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3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3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3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3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3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3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3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3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3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3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3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3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3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3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3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3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3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3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3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3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3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3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3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3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3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3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3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3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3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3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3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3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3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3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3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3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3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3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3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3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3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3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3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3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3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3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3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3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3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3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3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3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3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3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3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3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3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3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3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3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3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3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3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3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3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3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3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3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3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3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3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3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3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3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3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3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3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3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3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3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3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3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3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3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3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3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3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3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3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3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3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3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3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3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3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3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3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3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3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3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3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3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3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3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3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3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3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3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3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3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3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3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3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3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3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3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3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3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3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3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3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3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3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3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3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3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3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3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3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3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3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3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3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3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3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3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3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3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3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3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3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3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3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3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3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3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3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3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3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3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3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3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3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3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3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3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3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3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3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3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3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3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3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3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3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3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3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3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3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3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3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3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3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3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3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3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3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3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3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3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3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3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3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3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3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3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3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3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3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3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3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3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3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3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3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3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3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3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3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3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3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3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3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3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3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3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3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3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3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3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3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3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3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3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3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3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3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3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3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3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3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3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3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3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3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3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3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3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3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3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3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3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3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3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3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3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3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3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3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3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3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3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3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3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3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3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3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3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3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3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3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3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3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3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3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3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3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3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3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3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3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3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3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3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3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3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3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3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3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3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3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3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3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3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3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3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3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3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3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3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3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3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3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3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3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3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3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3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3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3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3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3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3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3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3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3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3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3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3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3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3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3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3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3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3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3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3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3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3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3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3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3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3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3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3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3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3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3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3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3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3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3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3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3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3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3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3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3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3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3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3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3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3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3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3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3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3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3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3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3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3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3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3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3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3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3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3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3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3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3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3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3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3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3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3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3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3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3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3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3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3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3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3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3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3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3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3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3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3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3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3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3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3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3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3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3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3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3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3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3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3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3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3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3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3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3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3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3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3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3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3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3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3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3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3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3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3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3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3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3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3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3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3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3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3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3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3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3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3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3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3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3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3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3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3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3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3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3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3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3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3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3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3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3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3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3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3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3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3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3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3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3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3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3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3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3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3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3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3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3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3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3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3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3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3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3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3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3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3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3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3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3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3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3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3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3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3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3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3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3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3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3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3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3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3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3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3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3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3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3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3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3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3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3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3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3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3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3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3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3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3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3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3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3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3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3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3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3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3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3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3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3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3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3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3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3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3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3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3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3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3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3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3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3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3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3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3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3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3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3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3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3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3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3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3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3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3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3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3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3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3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3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3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3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3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3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3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3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3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3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3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3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3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3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3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3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3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3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3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3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3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3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3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3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3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3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3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3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3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3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3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3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3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3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3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3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3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3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3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3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3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3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3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3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3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3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3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3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3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3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3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3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3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3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3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3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3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3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3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3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3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3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3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3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3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3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3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3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3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3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3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3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3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3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3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3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3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3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3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3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3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3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3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3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3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3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3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3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3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3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3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3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3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3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3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3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3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3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3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3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3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3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3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3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3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3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3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3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3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3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3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3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3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3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3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3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3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3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3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3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3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3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3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3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3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3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3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3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3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3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3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3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3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3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3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3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3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3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3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3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3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3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3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3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3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3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3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3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3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3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3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3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3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3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3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3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3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3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3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3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3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3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3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3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3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3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3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3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3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3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3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3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3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3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3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3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3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3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3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3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3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3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3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3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3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3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3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3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3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3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3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3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3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3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3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3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3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3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3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3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3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3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3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3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3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3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3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3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3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3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3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3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3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3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3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3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3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3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3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3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3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3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3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3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3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3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3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3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3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3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3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3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3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3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3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3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3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3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3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3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3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3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3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3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3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3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3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3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3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3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3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3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3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3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3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3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3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3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3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3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3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3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3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3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3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3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3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3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3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3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3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3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3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3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3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3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3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3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3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3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3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3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3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3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3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3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3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3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3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3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3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3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3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3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3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3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3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3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3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3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3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3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3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3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3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3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3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3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3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3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3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3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3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3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3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3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3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3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3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3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3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3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3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3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3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3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3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3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3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3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3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3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3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3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3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3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3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3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3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3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3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3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3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3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3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3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3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3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3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3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3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3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3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3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3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3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3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3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3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3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3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3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3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3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3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3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3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3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3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3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3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3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3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3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3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3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3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3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3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3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3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3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3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3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3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3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3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3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3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3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3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3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3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3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3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3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3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3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3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3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3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3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3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3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3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3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3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3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3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3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3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3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3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3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3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3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3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3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3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3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3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3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3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3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3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3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3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3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3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3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3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3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3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3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3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3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3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3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3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3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3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3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3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3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3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3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3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3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3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3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3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3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3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3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3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3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3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3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3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3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3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3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3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3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3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3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3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3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3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3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3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3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3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3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3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3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3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3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3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3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3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3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3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3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3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3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3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3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3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3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3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3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3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3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3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3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3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3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3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3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3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3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3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3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3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3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3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3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3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3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3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3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3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3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3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3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3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3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3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3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3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3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3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3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3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3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3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3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3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3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3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3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3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3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3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3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3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3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3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3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3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3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3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3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3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3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3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3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3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3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3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3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3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3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3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3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3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3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3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3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3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3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3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3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3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3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3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3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3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3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3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3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3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3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3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3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3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3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3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3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3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3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3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3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3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3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3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3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3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3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3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3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3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3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3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3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3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3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3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3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3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3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3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3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3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3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3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3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3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3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3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3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3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3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3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3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3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3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3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3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3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3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3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3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3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3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3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3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3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3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3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3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3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3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3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3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3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3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3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3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3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3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3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3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3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3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3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3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3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3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3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3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3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3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3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3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3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3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3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3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3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3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3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3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3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3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3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3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3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3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3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3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3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3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3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3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3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3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3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3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3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3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3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3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3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3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3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3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3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3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3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3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3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3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3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3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3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3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3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3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3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3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3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3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3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3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3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3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3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3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3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3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3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3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3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3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3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3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3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3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3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3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3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3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3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3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3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3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3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3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3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3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3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3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3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3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3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3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3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3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3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3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3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3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3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3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3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3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3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3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3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3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3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3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3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3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3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3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3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3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3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3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3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3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3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3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3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3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3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3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3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3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3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3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3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3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3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3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3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3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3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3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3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3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3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3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3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3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3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3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3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3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3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3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3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3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3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3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3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3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3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3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3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3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3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3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3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3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3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3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3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3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3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3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3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3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3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3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3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3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3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3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3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3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3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3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3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3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3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3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3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3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3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3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3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3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3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3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3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3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3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3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3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3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3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3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3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3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3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3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3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3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3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3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3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3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3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3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3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3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3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3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3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3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3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3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3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3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3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3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3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3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3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3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3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3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3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3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3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3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3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3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3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3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3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3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3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3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3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3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3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3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3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3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3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3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3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3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3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3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3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3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3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3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3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3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3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3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3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3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3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3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3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3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3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3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3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3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3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3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3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3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3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3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3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3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3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3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3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3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3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3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3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3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3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3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3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3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3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3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3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3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3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3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3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3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3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3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3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3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3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3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3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3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3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3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3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3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3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3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3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3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3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3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3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3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3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3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3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3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3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3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3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3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3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3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3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3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3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3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3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3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3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3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3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3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3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3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3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3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3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3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3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3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3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3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3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3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3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3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3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3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3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3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3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3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3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3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3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3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3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3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3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3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3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3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3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3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3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3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3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3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3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3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3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3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3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3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3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3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3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3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3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3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3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3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3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3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3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3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3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3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3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3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3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3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3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3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3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3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3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3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3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3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3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3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3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3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3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3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3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3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3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3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3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3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3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3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3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3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3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3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3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3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3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3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3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3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3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3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3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3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3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3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3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3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3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3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3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3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3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3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3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3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3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3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3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3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3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3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3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3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3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3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3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3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3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3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3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3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3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3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3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3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3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3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3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3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3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3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3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3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3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3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3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3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3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3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3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3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3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3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3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3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3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3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3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3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3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3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3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3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3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3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3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3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3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3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3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3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3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3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3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3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3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3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3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3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3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3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3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3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3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3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3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3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3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3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3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3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3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3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3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3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3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3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3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3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3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3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3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3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3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3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3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3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3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3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3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3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3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3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3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3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3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3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3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3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3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3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3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3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3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3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3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3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3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3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3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3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3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3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3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3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3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3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3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3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3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3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3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3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3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3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3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3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3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3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3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3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3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3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3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3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3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3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3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3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3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3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3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3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3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3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3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3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3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3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3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3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3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3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3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3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3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3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3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3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3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3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3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3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3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3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3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3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3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3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3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3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3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3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3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3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3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3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3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3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3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3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3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3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3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3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3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3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3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3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3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3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3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3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3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3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3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3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3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3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3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3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3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3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3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3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3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3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3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3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3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3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3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3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3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3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3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3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3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3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3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3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3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3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3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3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3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3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3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3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3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3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3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3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3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3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3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3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3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3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3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3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3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3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3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3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3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3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3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3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3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3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3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3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3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3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3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3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3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3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3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3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3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3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3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3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3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3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3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3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3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3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3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3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3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3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3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3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3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3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3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3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3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3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3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3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3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3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3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3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3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3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3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3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3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3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3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3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3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3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3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3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3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3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3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3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3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3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3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3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3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3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3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3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3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3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3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3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3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3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3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3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3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3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3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3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3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3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3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3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3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3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3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3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3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3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3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3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3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3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3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3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3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3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3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3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3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3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3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3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3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3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3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3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3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3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3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3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3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3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3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3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3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3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3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3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3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3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3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3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3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3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3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3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3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3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3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3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3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3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3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3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3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3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3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3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3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3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3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3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3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3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3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3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3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3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3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3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3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3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3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3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3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3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3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3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3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3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3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3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3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3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3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3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3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3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3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3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3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3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3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3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3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3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3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3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3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3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3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3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3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3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3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3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3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3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3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3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3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3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3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3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3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3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3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3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3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3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3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3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3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3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3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3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3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3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3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3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3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3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3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3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3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3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3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3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3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3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3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3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3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3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3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3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3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3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3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3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3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3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3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3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3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3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3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3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3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3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3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3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3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3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3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3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3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3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3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3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3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3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3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3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3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3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3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3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3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3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3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3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3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3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3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3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3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3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3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3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3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3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3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3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3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3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3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3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3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3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3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3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3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3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3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3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3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3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3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3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3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3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3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3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3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3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3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3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3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3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3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3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3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3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3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3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3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3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3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3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3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3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3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3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3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3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3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3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3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3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3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3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3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3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3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3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3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3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3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3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3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3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3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3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3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3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3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3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3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3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3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3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3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3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3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3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3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3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3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3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3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3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3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3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3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3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3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3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3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3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3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3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3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3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3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3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3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3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3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3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3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3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3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3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3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3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3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3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3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3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3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3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3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3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3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3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3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3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3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3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3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3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3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3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3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3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3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3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3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3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3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3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3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3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3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3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3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3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3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3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3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3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3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3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3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3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3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3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3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3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3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3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3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3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3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3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3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3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3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3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3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3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3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3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3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3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3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3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3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3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3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3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3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3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3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3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3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3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3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3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3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3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3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3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3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3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3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3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3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3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3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3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3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3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3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3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3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3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3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3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3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3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3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3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3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3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3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3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3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3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3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3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3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3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3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3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3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3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3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3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3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3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3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3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3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3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3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3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3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3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3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3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3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3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3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3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3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3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3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3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3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3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3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3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3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3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3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3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3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3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3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3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3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3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3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3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3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3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3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3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3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3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3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3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3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3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3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3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3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3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3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3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3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3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3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3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3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3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3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3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3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3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3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3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3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3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3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3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3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3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3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3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3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3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3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3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3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3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3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3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3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3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3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3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3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3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3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3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3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3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3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3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3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3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3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3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3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3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3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3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3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3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3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3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3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3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3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3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3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3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3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3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3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3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3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3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3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3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3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3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3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3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3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3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3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3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3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3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3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3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3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3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3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3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3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3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3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3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3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3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3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3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3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3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3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3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3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3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3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3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3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3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3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3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3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3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3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3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3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3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3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3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3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3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3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3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3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3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3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3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3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3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3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3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3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3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3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3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3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3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3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3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3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3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3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3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3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3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3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3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3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3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3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3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3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3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3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3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3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3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3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3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3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3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3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3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3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3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3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3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3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3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3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3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3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3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3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3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3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3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3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3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3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3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3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3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3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3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3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3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3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3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3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3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3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3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3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3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3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3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3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3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3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3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3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3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3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3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3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3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3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3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3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3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3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3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3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3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3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3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3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3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3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3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3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3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3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3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3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3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3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3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3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3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3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3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3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3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3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3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3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3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3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3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3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3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3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3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3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3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3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3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3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3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3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3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3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3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3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3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3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3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3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3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3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3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3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3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3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3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3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3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3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3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3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3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3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3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3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3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3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3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3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3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3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3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3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3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3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3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3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3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3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3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3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3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3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3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3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3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3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3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3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3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3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3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3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3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3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3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3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3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3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3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3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3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3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3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3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3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3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3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3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3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3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3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3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3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3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3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3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3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3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3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3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3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3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3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3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3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3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3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3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3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3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3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3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3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3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3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3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3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3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3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3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3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3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3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3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3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3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3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3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3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3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3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3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3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3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3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3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3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3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3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3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3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3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3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3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3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3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3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3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3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3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3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3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3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3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3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3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3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3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3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3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3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3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3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3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3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3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3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3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3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3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3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3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3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3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3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3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3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3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3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3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3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3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3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3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3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3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3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3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3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3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3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3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3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3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3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3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3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3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3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3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3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3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3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3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3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3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3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3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3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3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3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3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3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3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3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3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3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3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3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3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3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3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3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3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3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3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3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3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3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3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3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3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3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3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3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3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3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3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3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3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3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3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3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3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3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3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3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3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3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3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3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3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3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3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3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3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3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3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3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3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3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3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3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3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3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3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3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3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3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3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3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3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3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3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3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3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3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3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3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3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3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3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3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3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3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3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3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3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3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3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3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3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3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3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3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3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3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3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3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3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3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3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3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3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3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3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3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3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3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3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3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3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3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3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3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3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3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3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3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3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3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3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3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3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3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3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3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3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3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3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3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3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3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3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3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3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3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3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3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3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3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3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3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3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3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3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3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3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3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3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3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3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3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3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3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3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3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3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3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3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3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3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3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3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3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3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3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3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3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3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3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3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3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3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3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3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3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3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3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3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3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3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3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3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3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3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3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3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3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3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3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3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3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3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3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3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3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3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3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3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3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3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3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3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3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3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3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3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3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3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3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3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3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3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3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3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3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3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3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3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3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3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3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3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3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3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3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3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3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3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3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3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3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3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3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3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3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3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3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3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3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3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3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3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3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3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3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3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3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3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3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3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3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3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3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3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3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3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3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3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3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3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3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3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3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3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3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3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3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3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3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3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3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3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3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3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3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3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3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3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3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3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3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3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3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3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3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3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3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3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3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3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3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3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3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3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3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3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3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3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3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3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3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3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3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3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3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3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3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3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3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3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3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3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3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3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3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3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3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3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3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3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3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3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3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3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3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3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3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3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3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3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3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3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3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3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3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3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3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3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3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3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3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3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3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3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3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3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3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3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3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3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3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3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3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3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3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3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3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3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3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3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3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3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3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3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3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3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3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3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3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3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3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3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3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3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3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3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3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3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3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3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3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3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3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3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3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3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3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3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3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3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3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3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3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3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3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3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3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3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3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3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3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3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3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3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3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3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3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3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3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3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3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3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3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3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3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3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3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3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3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3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3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3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3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3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3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3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3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3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3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3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3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3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3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3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3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3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3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3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3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3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3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3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3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3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3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3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3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3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3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3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3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3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3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3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3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3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3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3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3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3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3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3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3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3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3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3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3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3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3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3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3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3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3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3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3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3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3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3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3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3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3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3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3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3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3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3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3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3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3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3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3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3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3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3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3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3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3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3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3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3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3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3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3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3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3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3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3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3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3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3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3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3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3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3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3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3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3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3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3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3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3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3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3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3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3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3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3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3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3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3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3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3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3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3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3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3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3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3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3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3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3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3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3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3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3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3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3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3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3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3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3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3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3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3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3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3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3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3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3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3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3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3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3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3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3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3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3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3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3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3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3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3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3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3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3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3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3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3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3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3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3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3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3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3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3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3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3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3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3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3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3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3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3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3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3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3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3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3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3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3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3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3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3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3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3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3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3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3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3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3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3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3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3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3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3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3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3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3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3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3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3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3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3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3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3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3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3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3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3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3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3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3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3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3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3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3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3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3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3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3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3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3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3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3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3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3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3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3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3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3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3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3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3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3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3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3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3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3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3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3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3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3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3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3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3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3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3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3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3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3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3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3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3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3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3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3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3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3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3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3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3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3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3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3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3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3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3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3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3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3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3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3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3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3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3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3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3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3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3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3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3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3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3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3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3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3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3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3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3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3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3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3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3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3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3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3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3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3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3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3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3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3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3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3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3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3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3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3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3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3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3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3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3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3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3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3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3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3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3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3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3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3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3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3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3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3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3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3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3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3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3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3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3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3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3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3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3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3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3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3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3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3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3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3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3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3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3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3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3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3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3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3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3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3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3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3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3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3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3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3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3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3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3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3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3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3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3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3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3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3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3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3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3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3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3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3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3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3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3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3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3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3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3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3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3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3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3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3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3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3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3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3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3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3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3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3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3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3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3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3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3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3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3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3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3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3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3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3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3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3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3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3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3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3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3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3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3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3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3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3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3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3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3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3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3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3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3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3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3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3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3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3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3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3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3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3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3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3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3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3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3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3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3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3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3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3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3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3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3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3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3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3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3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3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3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3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3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3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3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3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3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3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3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3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3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3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3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3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3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3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3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3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3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3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3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3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3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3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3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3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3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3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3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3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3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3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3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3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3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3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3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3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3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3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3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3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3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3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3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3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3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3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3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3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3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3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3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3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3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3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3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3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3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3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3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3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3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3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3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3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3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3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3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3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3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3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3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3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3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3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3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3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3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3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3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3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3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3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3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3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3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3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3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3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3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3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3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3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3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3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3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3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3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3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3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3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3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3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3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3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3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3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3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3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3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3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3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3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3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3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3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3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3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3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3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3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3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3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3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3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3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3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3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3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3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3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3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3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3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3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3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3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3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3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3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3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3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3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3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3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3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3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3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3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3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3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3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3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3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3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3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3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3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3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3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3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3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3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3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3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3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3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3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3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3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3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3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3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3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3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3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3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3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3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3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3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3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3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3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3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3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3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3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3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3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3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3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3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3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3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3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3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3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3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3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3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3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3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3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3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3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3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3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3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3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3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3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3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3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3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3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3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3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3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3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3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3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3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3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3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3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3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3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3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3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3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3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3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3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3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3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3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3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3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3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3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3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3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3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3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3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3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3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3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3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3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3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3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3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3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3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3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3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3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3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3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3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3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3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3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3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3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3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3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3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3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3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3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3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3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3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3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3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3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3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3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3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3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3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3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3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3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3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3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3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3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3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3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3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3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3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3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3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3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3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3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3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3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3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3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3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3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3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3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3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3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3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3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3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3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3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3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3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3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3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3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3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3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3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3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3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3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3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3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3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3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3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3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3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3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3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3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3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3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3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3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3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3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3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3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3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3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3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3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3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3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3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3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3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3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3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3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3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3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3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3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3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3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3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3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3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3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3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3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3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3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3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3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3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3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3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3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3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3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3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3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3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3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3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3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3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3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3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3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3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3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3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3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3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3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3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3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3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3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3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3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3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3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3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3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3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3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3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3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3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3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3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3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3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3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3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3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3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3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3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3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3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3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3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3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3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3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3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3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3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3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3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3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3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3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3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3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3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3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3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3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3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3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3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3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3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3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3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3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3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3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3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3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3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3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3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3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3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3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3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3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3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3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3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3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3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3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3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3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3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3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3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3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3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3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3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3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3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3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3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3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3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3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3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3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3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3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3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3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3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3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3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3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3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3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3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3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3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3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3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3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3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3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3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3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3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3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3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3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3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3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3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3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3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3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3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3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3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3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3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3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3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3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3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3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3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3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3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3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3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3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3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3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3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3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3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3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3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3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3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3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3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3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3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3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3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3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3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3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3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3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3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3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3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3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3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3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3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3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3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3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3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3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3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3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3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3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3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3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3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3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3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3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3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3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3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3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3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3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3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3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3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3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3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3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3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3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3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3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3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3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3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3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3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3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3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3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3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3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3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3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3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3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3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3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3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3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3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3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3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3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3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3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3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3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3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3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3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3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3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3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3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3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3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3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3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3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3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3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3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3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3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3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3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3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3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3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3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3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3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3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3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3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3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3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3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3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3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3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3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3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3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3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3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3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3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3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3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3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3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3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3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3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3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3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3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3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3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3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3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3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3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3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3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3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3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3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3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3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3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3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3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3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3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3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3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3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3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3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3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3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3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3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3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3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3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3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3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3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3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3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3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3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3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3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3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3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3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3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3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3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3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3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3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3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3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3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3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3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3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3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3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3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3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3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3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3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3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3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3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3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3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3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3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3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3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3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3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3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3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3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3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3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3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3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3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3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3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3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3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3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3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3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3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3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3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3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3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3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3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3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3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3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3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3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3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3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3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3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3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3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3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3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3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3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3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3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3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3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3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3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3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3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3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3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3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3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3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3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3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3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3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3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3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3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3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3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3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3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3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3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3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3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3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3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3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3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3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3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3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3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3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3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3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3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3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3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3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3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3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3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3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3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3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3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3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3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3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3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3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3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3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3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3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3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3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3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3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3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3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3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3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3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3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3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3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3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3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3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3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3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3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3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3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3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3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3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3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3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3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3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3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3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3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3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3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3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3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3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3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3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3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3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3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3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3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3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3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3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3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3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3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3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3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3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3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3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3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3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3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3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3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3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3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3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3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3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3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3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3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3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3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3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3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3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3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3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3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3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3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3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3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3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3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3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3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3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3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3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3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3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3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3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3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3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3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3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3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3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3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3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3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3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3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3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3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3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3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3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3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3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3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3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3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3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3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3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3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3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3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3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3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3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3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3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3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3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3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3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3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3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3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3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3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3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3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3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3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3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3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3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3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3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3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3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3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3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3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3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3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3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3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3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3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3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3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3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3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3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3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3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3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3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3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3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3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3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3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3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3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3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3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3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3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3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3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3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3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3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3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3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3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3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3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3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3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3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3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3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3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3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3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3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3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3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3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3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3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3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3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3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3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3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3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3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3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3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3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3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3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3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3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3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3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3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3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3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3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3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3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3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3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3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3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3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3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3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3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3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3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3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3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3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3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3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3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3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3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3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3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3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3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3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3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3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3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3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3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3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3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3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3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3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3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3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3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3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3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3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3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3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3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3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3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3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3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3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3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3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3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3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3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3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3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3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3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3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3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3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3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3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3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3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3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3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3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3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3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3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3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3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3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3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3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3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3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3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3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3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3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3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3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3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3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3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3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3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3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3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3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3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3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3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3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3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3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3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3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3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3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3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3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3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3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3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3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3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3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3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3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3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3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3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3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3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3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3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3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3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3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3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3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3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3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3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3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3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3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3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3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3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3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3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3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3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3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3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3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3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3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3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3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3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3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3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3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3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3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3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3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3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3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3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3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3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3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3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3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3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3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3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3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3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3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3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3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3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3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3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3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3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3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3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3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3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3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3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3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3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3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3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3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3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3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3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3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3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3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3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3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3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3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3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3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3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3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3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3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3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3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3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3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3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3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3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3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3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3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3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3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3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3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3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3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3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3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3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3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3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3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3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3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3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3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3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3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3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3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3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3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3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3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3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3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3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3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3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3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3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3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3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3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3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3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3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3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3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3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3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3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3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3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3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3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3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3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3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3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3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3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3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3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3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3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3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3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3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3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3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3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3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3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3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3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3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3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3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3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3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3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3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3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3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3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3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3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3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3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3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3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3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3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3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3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3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3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3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3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3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3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3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3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3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3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3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3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3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3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3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3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3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3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3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3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3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3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3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3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3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3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3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3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3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3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3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3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3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3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3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3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3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3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3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3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3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3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3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3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3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3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3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3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3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3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3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3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3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3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3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3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3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3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3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3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3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3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3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3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3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3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3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3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3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3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3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3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3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3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3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3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3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3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3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3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3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3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3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3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3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3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3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3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3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3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3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3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3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3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3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3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3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3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3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3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3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3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3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3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3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3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3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3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3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3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3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3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3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3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3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3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3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3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3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3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3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3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3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3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3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3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3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3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3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3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3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3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3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3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3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3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3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3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3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3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3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3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3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3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3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3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3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3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3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3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3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3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3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3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3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3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3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3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3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3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3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3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3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3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3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3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3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3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3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3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3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3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3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3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3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3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3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3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3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3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3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3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3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3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3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3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3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3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3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3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3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3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3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3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3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3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3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3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3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3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3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3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3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3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3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3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3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3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3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3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3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3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3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3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3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3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3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3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3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3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3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3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3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3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3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3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3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3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3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3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3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3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3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3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3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3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3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3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3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3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3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3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3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3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3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3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3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3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3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3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3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3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3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3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3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3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3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3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3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3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3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3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3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3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3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3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3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3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3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3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3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3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3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3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3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3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3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3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3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3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3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3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3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3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3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3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3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3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3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3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3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3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3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3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3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3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3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3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3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3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3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3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3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3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3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3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3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3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3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3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3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3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3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3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3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3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3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3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3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3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3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3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3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3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3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3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3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3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3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3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3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3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3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3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3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3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3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3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3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3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3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3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3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3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3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3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3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3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3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3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3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3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3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3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3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3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3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3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3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3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3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3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3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3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3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3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3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3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3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3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3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3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3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3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3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3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3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3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3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3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3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3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3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3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3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3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3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3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3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3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3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3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3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3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3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3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3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3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3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3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3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3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3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3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3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3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3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3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3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3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3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3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3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3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3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3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3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3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3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3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3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3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3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3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3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3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3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3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3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3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3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3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3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3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3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3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3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3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3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3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3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3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3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3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3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3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3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3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3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3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3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3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3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3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3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3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3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3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3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3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3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3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3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3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3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3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3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3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3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3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3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3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3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3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3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3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3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3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3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3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3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3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3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3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3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3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3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3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3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3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3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3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3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3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3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3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3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3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3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3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3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3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3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3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3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3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3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3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3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3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3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3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3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3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3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3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3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3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3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3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3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3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3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3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3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3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3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3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3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3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3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3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3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3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3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3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3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3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3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3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3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3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3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3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3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3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3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3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3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3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3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3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3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3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3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3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3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3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3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3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3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3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3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3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3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3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3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3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3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3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3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3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3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3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3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3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3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3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3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3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3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3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3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3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3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3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3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3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3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3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3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3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3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3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3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3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3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3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3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3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3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3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3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3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3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3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3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3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3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3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3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3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3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3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3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3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3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3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3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3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3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3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3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3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3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3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3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3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3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3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3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3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3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3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3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3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3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3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3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3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3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3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3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3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3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3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3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3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3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3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3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3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3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3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3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3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3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3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3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3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3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3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3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3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3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3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3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3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3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3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3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3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3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3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3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3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3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3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3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3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3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3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3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3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3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3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3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3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3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3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3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3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3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3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3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3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3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3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3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3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3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3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3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3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3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3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3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3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3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3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3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3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3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3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3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3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3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3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3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3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3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3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3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3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3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3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3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3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3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3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3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3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3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3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3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3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3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3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3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3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3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3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3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3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3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3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3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3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3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3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3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3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3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3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3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3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3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3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3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3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3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3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3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3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3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3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3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3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3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3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3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3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3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3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3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3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3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3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3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3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3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3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3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3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3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3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3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3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3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3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3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3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3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3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3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3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3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3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3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3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3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3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3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3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3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3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3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3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3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3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3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3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3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3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3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3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3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3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3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3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3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3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3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3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3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3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3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3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3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3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3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3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3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3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3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3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3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3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3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3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3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3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3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3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3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3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3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3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3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3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3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3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3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3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3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3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3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3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3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3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3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3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3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3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3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3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3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3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3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3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3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3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3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3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3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3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3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3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3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3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3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3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3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3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3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3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3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3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3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3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3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3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3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3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3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3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3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3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3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3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3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3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3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3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3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3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3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3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3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3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3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3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3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3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3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3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3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3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3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3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3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3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3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3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3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3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3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3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3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3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3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3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3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3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3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3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3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3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3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3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3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3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3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3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3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3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3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3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3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3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3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3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3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3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3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3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3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3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3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3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3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3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3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3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3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3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3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3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3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3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3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3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3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3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3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3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3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3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3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3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3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3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3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3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3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3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3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3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3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3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3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3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3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3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3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3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3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3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3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3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3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3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3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3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3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3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3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3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3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3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3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3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3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3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3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3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3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3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3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3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3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3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3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3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3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3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3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3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3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3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3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3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3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3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3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3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3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3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3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3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3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3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3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3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3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3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3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3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3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3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3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3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3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3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3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3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3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3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3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3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3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3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3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3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3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3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3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3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3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3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3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3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3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3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3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3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3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3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3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3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3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3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3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3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3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3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3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3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3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3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3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3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3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3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3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3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3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3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3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3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3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3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3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3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3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3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3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3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3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3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3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3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3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3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3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3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3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3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3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3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3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3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3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3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3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3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3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3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3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3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3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3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3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3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3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3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3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3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3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3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3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3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3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3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3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3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3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3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3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3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3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3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3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3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3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3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3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3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3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3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3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3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3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3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3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3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3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3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3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3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3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3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3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3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3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3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3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3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3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3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3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3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3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3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3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3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3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3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3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3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3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3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3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3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3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3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3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3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3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3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3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3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3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3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3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3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3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3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3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3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3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3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3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3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3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3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3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3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3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3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3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3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3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3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3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3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3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3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3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3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3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3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3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3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3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3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3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3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3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3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3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3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3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3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3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3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3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3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3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3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3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3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3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3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3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3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3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3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3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3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3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3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3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3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3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3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3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3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3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3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3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3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3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3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3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3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3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3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3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3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3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3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3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3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3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3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3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3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3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3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3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3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3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3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3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3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3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3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3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3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3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3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3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3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3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3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3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3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3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3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3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3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3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3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3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3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3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3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3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3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3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3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3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3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3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3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3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3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3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3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3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3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3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3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3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3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3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3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3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3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3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3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3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3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3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3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3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3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3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3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3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3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3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3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3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3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3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3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3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3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3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3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3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3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3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3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3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3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3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3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3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3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3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3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3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3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3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3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3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3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3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3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3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3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3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3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3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3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3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3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3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3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3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3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3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3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3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3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3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3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3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3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3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3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3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3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3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3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3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3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3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3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3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3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3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3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3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3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3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3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3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3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3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3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3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3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3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3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3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3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3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3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3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3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3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3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3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3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3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3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3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3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3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3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3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3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3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3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3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3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3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3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3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3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3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3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3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3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3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3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3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3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3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3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3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3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3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3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3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3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3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3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3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3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3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3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3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3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3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3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3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3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3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3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3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3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3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3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3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3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3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3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3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3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3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3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3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3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3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3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3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3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3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3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3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3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3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3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3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3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3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3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3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3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3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3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3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3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3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3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3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3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3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3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3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3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3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3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3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3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3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3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3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3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3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3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3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3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3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3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3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3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3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3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3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3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3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3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3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3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3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3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3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3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3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3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3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3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3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3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3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3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3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3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3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3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3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3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3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3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3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3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3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3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3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3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3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3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3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3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3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3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3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3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3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3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3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3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3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3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3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3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3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3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3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3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3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3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3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3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3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3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3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3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3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3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3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3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3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3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3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3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3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3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3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3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3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3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3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3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3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3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3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3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3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3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3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3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3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3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3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3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3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3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3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3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3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3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3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3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3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3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3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3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3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3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3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3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3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3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3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3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3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3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3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3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3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3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3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3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3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3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3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3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3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3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3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3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3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3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3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3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3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3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3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3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3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3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3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3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3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3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3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3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3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3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3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3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3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3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3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3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3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3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3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3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3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3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3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3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3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3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3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3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3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3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3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3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3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3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3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3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3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3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3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3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3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3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3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3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3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3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3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3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3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3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3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3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3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3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3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3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3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3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3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3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3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3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3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3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3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3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3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3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3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3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3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3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3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3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3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3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3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3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3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3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3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3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3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3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3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3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3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3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3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3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3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3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3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3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3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3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3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3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3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3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3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3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3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3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3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3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3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3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3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3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3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3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3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3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3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3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3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3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3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3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3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3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3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3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3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3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3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3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3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3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3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3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3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3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3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3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3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3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3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3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3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3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3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3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3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3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3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3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3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3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3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3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3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3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3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3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3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3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3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3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3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3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3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3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3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3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3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3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3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3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3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3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3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3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3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3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3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3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3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3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3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3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3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3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3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3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3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3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3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3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3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3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3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3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3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3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3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3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3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3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3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3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3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3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3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3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3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3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3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3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3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3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3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3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3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3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3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3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3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3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3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3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3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3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3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3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3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3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3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3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3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3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3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3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3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3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3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3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3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3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3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3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3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3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3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3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3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3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3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3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3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3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3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3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3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3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3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3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3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3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3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3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3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3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3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3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3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3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3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3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3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3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3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3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3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3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3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3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3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3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3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3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3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3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3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3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3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3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3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3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3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3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3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3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3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3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3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3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3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3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3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3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3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3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3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3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3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3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3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3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3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3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3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3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3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3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3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3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3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3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3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3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3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3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3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3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3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3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3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3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3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3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3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3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3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3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3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3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3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3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3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3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3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3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3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3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3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3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3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3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3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3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3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3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3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3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3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3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3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3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3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3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3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3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3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3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3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3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3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3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3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3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3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3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3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3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3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3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3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3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3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3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3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3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3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3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3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3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3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3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3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3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3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3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3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3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3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3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3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3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3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3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3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3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3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3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3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3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3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3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3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3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3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3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3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3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3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3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3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3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3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3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3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3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3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3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3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3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3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3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3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3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3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3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3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3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3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3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3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3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3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3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3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3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3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3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3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3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3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3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3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3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3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3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3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3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3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3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3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3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3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3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3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3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3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3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3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3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3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3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3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3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3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3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3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3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3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3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3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3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3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3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3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3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3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3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3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3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3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3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3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3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3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3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3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3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3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3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3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3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3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3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3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3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3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3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3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3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3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3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3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3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3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3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3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3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3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3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3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3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3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3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3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3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3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3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3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3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3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3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3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3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3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3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3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3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3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3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3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3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3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3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3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3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3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3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3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3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3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3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3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3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3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3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3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3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3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3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3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3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3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3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3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3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3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3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3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3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3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3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3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3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3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3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3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3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3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3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3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3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3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3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3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3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3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3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3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3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3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3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3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3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3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3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3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3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3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3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3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3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3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3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3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3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3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3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3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3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3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3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3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3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3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3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3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3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3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3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3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3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3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3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3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3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3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3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3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3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3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3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3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3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3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3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3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3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3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3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3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3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3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3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3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3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3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3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3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3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3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3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3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3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3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3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3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3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3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3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3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3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3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3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3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3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3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3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3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3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3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3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3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3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3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3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3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3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3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3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3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3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3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3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3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3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3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3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3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3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3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3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3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3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3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3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3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3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3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3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3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3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3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3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3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3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3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3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3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3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3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3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3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3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3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3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3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3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3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3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3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3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3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3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3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3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3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3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3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3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3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3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3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3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3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3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3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3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3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3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3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3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3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3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3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3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3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3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3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3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3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3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3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3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3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3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3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3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3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3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3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3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3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3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3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3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3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3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3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3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3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3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3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3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3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3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3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3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3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3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3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3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3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3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3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3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3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3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3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3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3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3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3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3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3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3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3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3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3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3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3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3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3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3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3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3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3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3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3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3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3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3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3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3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3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3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3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3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3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3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3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3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3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3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3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3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3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3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3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3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3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3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3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3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3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3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3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3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3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3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3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3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3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3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3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3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3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3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3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3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3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3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3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3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3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3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3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3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3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3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3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3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3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3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3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3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3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3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3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3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3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3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3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3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3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3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3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3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3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3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3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3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3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3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3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3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3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3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3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3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3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3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3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3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3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3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3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3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3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3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3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3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3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3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3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3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3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3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3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3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3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3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3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3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3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3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3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3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3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3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3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3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3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3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3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3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3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3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3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3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3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3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3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3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3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3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3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3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3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3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3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3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3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3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3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3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3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3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3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3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3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3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3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3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3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3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3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3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3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3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3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3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3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3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3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3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3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3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3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3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3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3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3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3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3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3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3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3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3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3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3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3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3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3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3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3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3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3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3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3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3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3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3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3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3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3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3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3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3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3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3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3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3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3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3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3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3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3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3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3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3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3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3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3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3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3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3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3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3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3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3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3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3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3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3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3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3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3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3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3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3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3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3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3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3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3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3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3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3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3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3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3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3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3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3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3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3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3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3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3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3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3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3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3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3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3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3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3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3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3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3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3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3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3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3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3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3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3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3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3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3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3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3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3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3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3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3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3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3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3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3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3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3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3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3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3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3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3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3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3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3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3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3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3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3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3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3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3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3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3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3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3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3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3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3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3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3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3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3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3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3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3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3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3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3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3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3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3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3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3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3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3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3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3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3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3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3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3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3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3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3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3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3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3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3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3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3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3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3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3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3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3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3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3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3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3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3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3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3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3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3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3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3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3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3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3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3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3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3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3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3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3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3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3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3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3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3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3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3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3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3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3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3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3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3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3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3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3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3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3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3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3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3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3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3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3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3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3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3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3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3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3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3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3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3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3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3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3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3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3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3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3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3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3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3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3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3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3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3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3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3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3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3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3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3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3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3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3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3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3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3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3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3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3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3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3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3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3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3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3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3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3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3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3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3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3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3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3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3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3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3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3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3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3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3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3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3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3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3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3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3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3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3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3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3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3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3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3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3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3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3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3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3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3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3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3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3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3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3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3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3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3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3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3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3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3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3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3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3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3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3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3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3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3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3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3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3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3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3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3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3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3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3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3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3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3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3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3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3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3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3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3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3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3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3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3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3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3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3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3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3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3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3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3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3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3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3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3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3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3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3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3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3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3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3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3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3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3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3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3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3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3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3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3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3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3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3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3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3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3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3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3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3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3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3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3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3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3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3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3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3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3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3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3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3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3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3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3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3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3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3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3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3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3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3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3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3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3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3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3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3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3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3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3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3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3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3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3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3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3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3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3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3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3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3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3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3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3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3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3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3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3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3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3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3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3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3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3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3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3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3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3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3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3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3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3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3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3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3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3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3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3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3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3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3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3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3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3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3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3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3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3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3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3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3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3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3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3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3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3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3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3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3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3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3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3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3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3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3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3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3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3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3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3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3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3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3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3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3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3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3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3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3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3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3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3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3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3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3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3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3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3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3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3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3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3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3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3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3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3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3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3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3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3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3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3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3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3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3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3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3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3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3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3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3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3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3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3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3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3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3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3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3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3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3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3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3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3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3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3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3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3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3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3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3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3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3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3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3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3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3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3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3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3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3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3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3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3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3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3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3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3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3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3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3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3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3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3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3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3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3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3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3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3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3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3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3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3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3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3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3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3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3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3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3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3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3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3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3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3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3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3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3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3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3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3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3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3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3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3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3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3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3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3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3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3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3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3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3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3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3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3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3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3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3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3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3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3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3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3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3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3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3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3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3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3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3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3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3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3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3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3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3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3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3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3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3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3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3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3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3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3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3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3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3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3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3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3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3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3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3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3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3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3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3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3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3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3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3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3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3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3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3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3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3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3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3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3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3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3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3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3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3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3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3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3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3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3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3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3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3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3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3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3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3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3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3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3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3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3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3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3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3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3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3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3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3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3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3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3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3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3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3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3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3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3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3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3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3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3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3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3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3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3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3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3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3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3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3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3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3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3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3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3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3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3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3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3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3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3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3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3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3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3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3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3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3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3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3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3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3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3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3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3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3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3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3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3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3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3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3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3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3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3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3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3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3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3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3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3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3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3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3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3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3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3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3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3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3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3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3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3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3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3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3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3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3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3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3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3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3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3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3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3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3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3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3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3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3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3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3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3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3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3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3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3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3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3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3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3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3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3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3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3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3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3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3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3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3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3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3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3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3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3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3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3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3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3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3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3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3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3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3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3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3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3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3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3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3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3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3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3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3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3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3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3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3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3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3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3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3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3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3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3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3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3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3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3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3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3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3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3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3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3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3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3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3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3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3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3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3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3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3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3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3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3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3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3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3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3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3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3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3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3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3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3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3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3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3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3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3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3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3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3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3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3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3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3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3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3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3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3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3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3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3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3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3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3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3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3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3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3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3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3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3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3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3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3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3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3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3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3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3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3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3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3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3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3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3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3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3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3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3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3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3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3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3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3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3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3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3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3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3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3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3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3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3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3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3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3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3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3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3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3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3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3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3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3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3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3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3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3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3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3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3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3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3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3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3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3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3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3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3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3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3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3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3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3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3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3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3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3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3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3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3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3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3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3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3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3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3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3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3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3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3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3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3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3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3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3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3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3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3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3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3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3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3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3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3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3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3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3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3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3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3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3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3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3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3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3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3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3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3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3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3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3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3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3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3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3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3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3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3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3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3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3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3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3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3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3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3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3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3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3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3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3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3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3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3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3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3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3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3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3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3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3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3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3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3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3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3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3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3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3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3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3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3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3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3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3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3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3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3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3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3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3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3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3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3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3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3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3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3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3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3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3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3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3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3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3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3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3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3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3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3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3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3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3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3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3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3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3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3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3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3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3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3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3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3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3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3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3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3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3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3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3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3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3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3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3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3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3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3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3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3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3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3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3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3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3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3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3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3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3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3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3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3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3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3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3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3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3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3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3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3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3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3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3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3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3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3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3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3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3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3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3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3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3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3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3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3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3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3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3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3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3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3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3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3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3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3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3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3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3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3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3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3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3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3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3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3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3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3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3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3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3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3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3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3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3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3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3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3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3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3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3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3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3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3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3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3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3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3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3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3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3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3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3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3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3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3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3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3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3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3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3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3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3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3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3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3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3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3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3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3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3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3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3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3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3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3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3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3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3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3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3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3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3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3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3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3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3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3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3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3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3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3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3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3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3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3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3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3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3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3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3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3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3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3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3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3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3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3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3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3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3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3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3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3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3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3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3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3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3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3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3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3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3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3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3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3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3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3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3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3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3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3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3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3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3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3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3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3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3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3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3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3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3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3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3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3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3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3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3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3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3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3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3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3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3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3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3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3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3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3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3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3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3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3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3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3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3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3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3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3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3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3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3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3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3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3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3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3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3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3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3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3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3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3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3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3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3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3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3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3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3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3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3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3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3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3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3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3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3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3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3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3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3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3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3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3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3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3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3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3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3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3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3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3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3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3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3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3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3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3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3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3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3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3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3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3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3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3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3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3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3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3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3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3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3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3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3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3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3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3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3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3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3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3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3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3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3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3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3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3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3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3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3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3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3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3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3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3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3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3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3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3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3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3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3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3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3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3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3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3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3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3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3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3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3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3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3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3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3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3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3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3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3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3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3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3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3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3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3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3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3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3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3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3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3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3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3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3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3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3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3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3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3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3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3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3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3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3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3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3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3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3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3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3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3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3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3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3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3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3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3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3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3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3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3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3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3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3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3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3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3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3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3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3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3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3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3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3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3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3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3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3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3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3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3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3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3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3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3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3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3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3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3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3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3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3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3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3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3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3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3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3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3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3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3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3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3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3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3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3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3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3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3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3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3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3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3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3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3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3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3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3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3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3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3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3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3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3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3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3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3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3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3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3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3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3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3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3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3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3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3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3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3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3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3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3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3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3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3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3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3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3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3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3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3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3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3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3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3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3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3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3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3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3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3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3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3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3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3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3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3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3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3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3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3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3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3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3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3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3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3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3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3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3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3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3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3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3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3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3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3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3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3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3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3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3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3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3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3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3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3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3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3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3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3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3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3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3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3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3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3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3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3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3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3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3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3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3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3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3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3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3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3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3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3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3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3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3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3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3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3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3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3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3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3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3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3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3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3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3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3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3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3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3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3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3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3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3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3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3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3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3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3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3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3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3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3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3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3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3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3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3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3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3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3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3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3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3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3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3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3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3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3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3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3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3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3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3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3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3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3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3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3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3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3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3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3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3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3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3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3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3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3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3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3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3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3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3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3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3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3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3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3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3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3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3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3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3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3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3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3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3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3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3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3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3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3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3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3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3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3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3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3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3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3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3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3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3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3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3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3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3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3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3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3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3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3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3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3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3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3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3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3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3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3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3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3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3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3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3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3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3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3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3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3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3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3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3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3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3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3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3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3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3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3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3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3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3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3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3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3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3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3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3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3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3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3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3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3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3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3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3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3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3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3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3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3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3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3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3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3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3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3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3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3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3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3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3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3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3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3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3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3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3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3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3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3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3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3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3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3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3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3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3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3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3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3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3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3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3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3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3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3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3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3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3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3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3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3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3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3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3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3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3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3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3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3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3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3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3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3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3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3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3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3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3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3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3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3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3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3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3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3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3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3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3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3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3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3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3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3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3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3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3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3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3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3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3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3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3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3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3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3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3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3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3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3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3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3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3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3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3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3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3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3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3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3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3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3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3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3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3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3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3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3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3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3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3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3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3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3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3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3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3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3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3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3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3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3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3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3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3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3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3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3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3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3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3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3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3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3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3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3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3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3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3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3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3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3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3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3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3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3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3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3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3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3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3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3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3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3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3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3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3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3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3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3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3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3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3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3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3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3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3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3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3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3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3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3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3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3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3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3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3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3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3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3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3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3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3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3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3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3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3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3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3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3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3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3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3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3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3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3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3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3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3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3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3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3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3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3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3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3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3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3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3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3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3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3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3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3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3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3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3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3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3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3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3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3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3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3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3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3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3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3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3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3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3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3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3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3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3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3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3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3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3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3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3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3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3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3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3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3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3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3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3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3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3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3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3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3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3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3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3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3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3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3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3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3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3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3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3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3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3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3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3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3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3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3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3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3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3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3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3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3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3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3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3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3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3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3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3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3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3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3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3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3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3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3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3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3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3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3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3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3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3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3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3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3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3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3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3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3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3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3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3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3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3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3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3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3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3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3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3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3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3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3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3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3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3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3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3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3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3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3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3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3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3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3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3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3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3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3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3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3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3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3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3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3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3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3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3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3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3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3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3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3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3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3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3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3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3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3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3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3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3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3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3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3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3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3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3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3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3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3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3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3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3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3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3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3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3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3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3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3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3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3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3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3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3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3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3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3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3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3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3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3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3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3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3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3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3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3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3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3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3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3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3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3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3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3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3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3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3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3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3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3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3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3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3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3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3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3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3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3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3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3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3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3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3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3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3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3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3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3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3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3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3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3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3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3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3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3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3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3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3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3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3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3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3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3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3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3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3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3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3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3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3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3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3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3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3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3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3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3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3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3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3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3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3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3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3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3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3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3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3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3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3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3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3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3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3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3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3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3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3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3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3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3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3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3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3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3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3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3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3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3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3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3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3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3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3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3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3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3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3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3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3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3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3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3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3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3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3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3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3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3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3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3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3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3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3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3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3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3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3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3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3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3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3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3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3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3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3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3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3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3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3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3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3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3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3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3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3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3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3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3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3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3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3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3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3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3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3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3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3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3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3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3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3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3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3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3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3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3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3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3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3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3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3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3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3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3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3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3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3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3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3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3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3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3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3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3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3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3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3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3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3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3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3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3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3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3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3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3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3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3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3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3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3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3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3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3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3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3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3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3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3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3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3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3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3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3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3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3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3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3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3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3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3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3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3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3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3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3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3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3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3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3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3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3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3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3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3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3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3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3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3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3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3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3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3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3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3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3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3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3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3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3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3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3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3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3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3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3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3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3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3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3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3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3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3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3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3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3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3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3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3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3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3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3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3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3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3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3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3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3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3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3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3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3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3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3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3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3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3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3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3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3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3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3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3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3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3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3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3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3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3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3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3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3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3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3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3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3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3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3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3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3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3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3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3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3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3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3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3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3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3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3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3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3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3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3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3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3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3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3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3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3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3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3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3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3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3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3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3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3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3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3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3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3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3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3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3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3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3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3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3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3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3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3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3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3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3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3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3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3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3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3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3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3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3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3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3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3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3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3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3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3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3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3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3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3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3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3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3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3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3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3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3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3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3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3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3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3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3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3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3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3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3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3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3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3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3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3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3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3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3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3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3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3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3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3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3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3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3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3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3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3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3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3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3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3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3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3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3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3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3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3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3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3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3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3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3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3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3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3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3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3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3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3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3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3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3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3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3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3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3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3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3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3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3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3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3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3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3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3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3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3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3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3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3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3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3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3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3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3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3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3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3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3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3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3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3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3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3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3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3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3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3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3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3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3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3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3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3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3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3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3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3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3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3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3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3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3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3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3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3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3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3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3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3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3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3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3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3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3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3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3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3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3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3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3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3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3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3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3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3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3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3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3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3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3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3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3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3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3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3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3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3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3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3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3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3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3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3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3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3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3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3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3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3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3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3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3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3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3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3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3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3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3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3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3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3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3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3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3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3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3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3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3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3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3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3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3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3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3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3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3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3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3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3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3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3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3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3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3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3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3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3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3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3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3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3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3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3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3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3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3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3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3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3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3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3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3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3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3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3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3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3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3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3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3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3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3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3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3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3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3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3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3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3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3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3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3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3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3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3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3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3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3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3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3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3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3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3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3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3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3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3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3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3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3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3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3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3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3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3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3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3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3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3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3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3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3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3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3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3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3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3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3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3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3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3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3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3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3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3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3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3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3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3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3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3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3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3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3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3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3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3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3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3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3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3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3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3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3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3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3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3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3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3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3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3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3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3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3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3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3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3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3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3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3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3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3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3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3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3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3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3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3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3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3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3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3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3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3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3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3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3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3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3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3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3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3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3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3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3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3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3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3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3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3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3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3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3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3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3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3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3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3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3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3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3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3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3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3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3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3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3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3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3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3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3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3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3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3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3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3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3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3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3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3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3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3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3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3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3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3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3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3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3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3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3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3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3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3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3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3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3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3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3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3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3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3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3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3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3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3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3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3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3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3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3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3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3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3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3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3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3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3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3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3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3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3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3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3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3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3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3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3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3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3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3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3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3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3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3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3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3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3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3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3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3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3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3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3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3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3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3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3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3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3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3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3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3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3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3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3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3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3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3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3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3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3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3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3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3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3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3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3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3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3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3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3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3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3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3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3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3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3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3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3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3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3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3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3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3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3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3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3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3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3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3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3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3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3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3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3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3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3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3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3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3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3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3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3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3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3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3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3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3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3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3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3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3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3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3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3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3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3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3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3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3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3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3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3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3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3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3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3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3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3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3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3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3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3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3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3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3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3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3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3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3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3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3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3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3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3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3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3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3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3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3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3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3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3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3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3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3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3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3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3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3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3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3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3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3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3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3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3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3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3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3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3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3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3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3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3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3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3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3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3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3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3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3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3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3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3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3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3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3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3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3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3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3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3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3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3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3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3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3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3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3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3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3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3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3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3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3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3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3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3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3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3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3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3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3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3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3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3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3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3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3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3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3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3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3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3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3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3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3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3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3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3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3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3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3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3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3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3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3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3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3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3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3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3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3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3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3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3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3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3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3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3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3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3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3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3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3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3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3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3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3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3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3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3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3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3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3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3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3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3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3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3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3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3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3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3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3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3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3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3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3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3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3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3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3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3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3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3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3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3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3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3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3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3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3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3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3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3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3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3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3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3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3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3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3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3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3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3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3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3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3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3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3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3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3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3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3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3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3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3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3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3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3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3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3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3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3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3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3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3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3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3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3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3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3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3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3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3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3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3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3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3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3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3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3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3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3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3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3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3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3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3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3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3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3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3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3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3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3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3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3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3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3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3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3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3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3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3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3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3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3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3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3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3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3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3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3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3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3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3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3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3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3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3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3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3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3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3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3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3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3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3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3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3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3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3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3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3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3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3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3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3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3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3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3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3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3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3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3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3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3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3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3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3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3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3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3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3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3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3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3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3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3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3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3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3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3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3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3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3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3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3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3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3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3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3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3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3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3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3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3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3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3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3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3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3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3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3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3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3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3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3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3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3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3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3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3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3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3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3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3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3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3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3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3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3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3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3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3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3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3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3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3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3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3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3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3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3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3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3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3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3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3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3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3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3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3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3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3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3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3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3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3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3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3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3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3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3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3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3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3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3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3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3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3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3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3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3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3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3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3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3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3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3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3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3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3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3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3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3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3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3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3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3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3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3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3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3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3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3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3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3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3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3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3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3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3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3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3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3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3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3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3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3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3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3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3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3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3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3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3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3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3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3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3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3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3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3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3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3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3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3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3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3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3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3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3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3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3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3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3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3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3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3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3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3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3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3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3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3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3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3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3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3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3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3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3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3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3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3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3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3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3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3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3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3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3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3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3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3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3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3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3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3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3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3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3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3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3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3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3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3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3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3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3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3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3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3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3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3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3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3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3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3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3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3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3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3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3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3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3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3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3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3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3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3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3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3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3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3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3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3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3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3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3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3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3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3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3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3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3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3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3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3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3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3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3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3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3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3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3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3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3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3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3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3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3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3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3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3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3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3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3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3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3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3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3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3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3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3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3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3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3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3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3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3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3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3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3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3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3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3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3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3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3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3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3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3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3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3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3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3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3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3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3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3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3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3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3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3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3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3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3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3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3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3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3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3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3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3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3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3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3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3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3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3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3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3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3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3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3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3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3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3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3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3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3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3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3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3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3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3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3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3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3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3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3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3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3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3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3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3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3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3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3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3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3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3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3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3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3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3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3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3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3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3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3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3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3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3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3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3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3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3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3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3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3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3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3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3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3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3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3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3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3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3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3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3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3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3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3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3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3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3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3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3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3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3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3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3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3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3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3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3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3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3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3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3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3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3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3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3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3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3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3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3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3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3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3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3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3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3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3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3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3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3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3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3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3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3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3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3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3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3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3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3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3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3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3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3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3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3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3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3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3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3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3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3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3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3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3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3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3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3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3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3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3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3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3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3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3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3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3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3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3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3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3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3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3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3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3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3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3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3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3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3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3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3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3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3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3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3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3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3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3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3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3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3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3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3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3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3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3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3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3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3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3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3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3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3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3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3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3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3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3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3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3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3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3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3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3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3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3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3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3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3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3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3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3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3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3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3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3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3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3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3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3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3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3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3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3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3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3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3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3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3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3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3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3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3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3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3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3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3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3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3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3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3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3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3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3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3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3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3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3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3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3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3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3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3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3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3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3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3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3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3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3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3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3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3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3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3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3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3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3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3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3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3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3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3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3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3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3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3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3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3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3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3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3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3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3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3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3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3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3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3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3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3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3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3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3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3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3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3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3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3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3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3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3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3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3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3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3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3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3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3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3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3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3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3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3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3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3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3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3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3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3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3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3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3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3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3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3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3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3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3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3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3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3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3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3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3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3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3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3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3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3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3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3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3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3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3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3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3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3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3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3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3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3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3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3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3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3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3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3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3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3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3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3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3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3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3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3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3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3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3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3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3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3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3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3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3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3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3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3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3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3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3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3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3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3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3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3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3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3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3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3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3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3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3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3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3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3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3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3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3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3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3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3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3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3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3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3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3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3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3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3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3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3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3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3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3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3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3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3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3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3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3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3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3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3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3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3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3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3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3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3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3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3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3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3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3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3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3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3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3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3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3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3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3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3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3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3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3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3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3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3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3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3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3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3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3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3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3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3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3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3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3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3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3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3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3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3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3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3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3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3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3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3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3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3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3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3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3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3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3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3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3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3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3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3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3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3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3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3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3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3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3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3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3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3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3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3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3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3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3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3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3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3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3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3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3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3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3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3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3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3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3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3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3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3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3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3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3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3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3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3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3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3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3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3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3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3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3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3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3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3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3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3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3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3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3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3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3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3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3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3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3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3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3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3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3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3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3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3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3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3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3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3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3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3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3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3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3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3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3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3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3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3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3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3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3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3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3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3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3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3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3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3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3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3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3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3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3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3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3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3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3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3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3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3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3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3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3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3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3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3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3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3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3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3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3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3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3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3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3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3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3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3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3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3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3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3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3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3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3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3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3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3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3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3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3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3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3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3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3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3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3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3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3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3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3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3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3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3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3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3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3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3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3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3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3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3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3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3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3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3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3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3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3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3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3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3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3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3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3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3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3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3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3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3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3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3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3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3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3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3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3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3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3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3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3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3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3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3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3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3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3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3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3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3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3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3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3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3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3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3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3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3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3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3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3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3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3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3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3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3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3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3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3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3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3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3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3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3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3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3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3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3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3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3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3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3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3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3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3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3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3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3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3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3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3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3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3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3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3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3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3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3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3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3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3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3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3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3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3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3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3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3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3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3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3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3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3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3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3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3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3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3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3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3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3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3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3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3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3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3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3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3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3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3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3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3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3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3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3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3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3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3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3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3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3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3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3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3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3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3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3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3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3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3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3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3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3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3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3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3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3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3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3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3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3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3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3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3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3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3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3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3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3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3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3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3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3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3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3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3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3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3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3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3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3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3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3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3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3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3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3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3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3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3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3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3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3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3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3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3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3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3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3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3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3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3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3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3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3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3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3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3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3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3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3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3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3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3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3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3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3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3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3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3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3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3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3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3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3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3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3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3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3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3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3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3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3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3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3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3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3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3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3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3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3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3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3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3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3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3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3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3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3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3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3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3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3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3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3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3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3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3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3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3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3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3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3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3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3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3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3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3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3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3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3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3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3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3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3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3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3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3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3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3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3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3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3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3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3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3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3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3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3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3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3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3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3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3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3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3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3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3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3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3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3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3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3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3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3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3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3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3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3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3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3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3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3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3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3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3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3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3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3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3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3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3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3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3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3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3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3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3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3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3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3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3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3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3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3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3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3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3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3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3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3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3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3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3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3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3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3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3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3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3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3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3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3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3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3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3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3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3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3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3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3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3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3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3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3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3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3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3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3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3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3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3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3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3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3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3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3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3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3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3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3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3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3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3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3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3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3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3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3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3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3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3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3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3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3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3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3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3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3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3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3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3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3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3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3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3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3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3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3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3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3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3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3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3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3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3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3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3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3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3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3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3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3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3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3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3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3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3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3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3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3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3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3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3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3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3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3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3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3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3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3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3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3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3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3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3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3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3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3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3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3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3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3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3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3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3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3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3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3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3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3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3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3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3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3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3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3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3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3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3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3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3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3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3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3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3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3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3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3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3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3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3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3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3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3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3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3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3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3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3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3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3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3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3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3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3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3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3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3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3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3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3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3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3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3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3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3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3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3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3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3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3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3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3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3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3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3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3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3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3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3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3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3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3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3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3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3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3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3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3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3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3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3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3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3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3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3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3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3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3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3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3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3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3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3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3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3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3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3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3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3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3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3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3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3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3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3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3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3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3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3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3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3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3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3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3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3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3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3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3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3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3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3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3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3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3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3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3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3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3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3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3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3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3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3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3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3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3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3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3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3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3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3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3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3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3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3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3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3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3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3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3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3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3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3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3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3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3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3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3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3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3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3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3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3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3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3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3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3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3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3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3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3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3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3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3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3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3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3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3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3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3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3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3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3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3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3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3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3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3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3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3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3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3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3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3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3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3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3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3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3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3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3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3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3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3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3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3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3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3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3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3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3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3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3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3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3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3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3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3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3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3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3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3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3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3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3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3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3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3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3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3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3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3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3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3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3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3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3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3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3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3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3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3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3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3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3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3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3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3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3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3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3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3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3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3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3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3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3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3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3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3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3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3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3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3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3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3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3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3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3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3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3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3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3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3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3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3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3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3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3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3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3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3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3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3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3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3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3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3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3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3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3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3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3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3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3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3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3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3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3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3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3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3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3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3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3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3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3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3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3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3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3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3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3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3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3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3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3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3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3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3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3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3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3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3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3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3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3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3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3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3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3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3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3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3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3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3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3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3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3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3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3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3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3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3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3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3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3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3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3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3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3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3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3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3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3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3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3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3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3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3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3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3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3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3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3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3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3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3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3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3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3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3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3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3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3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3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3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3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3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3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3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3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3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3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3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3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3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3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3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3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3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3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3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3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3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3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3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3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3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3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3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3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3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3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3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3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3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3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3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3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3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3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3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3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3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3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3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3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3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3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3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3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3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3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3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3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3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3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3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3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3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3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3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3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3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3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3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3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3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3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3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3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3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3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3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3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3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3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3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3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3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3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3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3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3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3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3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3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3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3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3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3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3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3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3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3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3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3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3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3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3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3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3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3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3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3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3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3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3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3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3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3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3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3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3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3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3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3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3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3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3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3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3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3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3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3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3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3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3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3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3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3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3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3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3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3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3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3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3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3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3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3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3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3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3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3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3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3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3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3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3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3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3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3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3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3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3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3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3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3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3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3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3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3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3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3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3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3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3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3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3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3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3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3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3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3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3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3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3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3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3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3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3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3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3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3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3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3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3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3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3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3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3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3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3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3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3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3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3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3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3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3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3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3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3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3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3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3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3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3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3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3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3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3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3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3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3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3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3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3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3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3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3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3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3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3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3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3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3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3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3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3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3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3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3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3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3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3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3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3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3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3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3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3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3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3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3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3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3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3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3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3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3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3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3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3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3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3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3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3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3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3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3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3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3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3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3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3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3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3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3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3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3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3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3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3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3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3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3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3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3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3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3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3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3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3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3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3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3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3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3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3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3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3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3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3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3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3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3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3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3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3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3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3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3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3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3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3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3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3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3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3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3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3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3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3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3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3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3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3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3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3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3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3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3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3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3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3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3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3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3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3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3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3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3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3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3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3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3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3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3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3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3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3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3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3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3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3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3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3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3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3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3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3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3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3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3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3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3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3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3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3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3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3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3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3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3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3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3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3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3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3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3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3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3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3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3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3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3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3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3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3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3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3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3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3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3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3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3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3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3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3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3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3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3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3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3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3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3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3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3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3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3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3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3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3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3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3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3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3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3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3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3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3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3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3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3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3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3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3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3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3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3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3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3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3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3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3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3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3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3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3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3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3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3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3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3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3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3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3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3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3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3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3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3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3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3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3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3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3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3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3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3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3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3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3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3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3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3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3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3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3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3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3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3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3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3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3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3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3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3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3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3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3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3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3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3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3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3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3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3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3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3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3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3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3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3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3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3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3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3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3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3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3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3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3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3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3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3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3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3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3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3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3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3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3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3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3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3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3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3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3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3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3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3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3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3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3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3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3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3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3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3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3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3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3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3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3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3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3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3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3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3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3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3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3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3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3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3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3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3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3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3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3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3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3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3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3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3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3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3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3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3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3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3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3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3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3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3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3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3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3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3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3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3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3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3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3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3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3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3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3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3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3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3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3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3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3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3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3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3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3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3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3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3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3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3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3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3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3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3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3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3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3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3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3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3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3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3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3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3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3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3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3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3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3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3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3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3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3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3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3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3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3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3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3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3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3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3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3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3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3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3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3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3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3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3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3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3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3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3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3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3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3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3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3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3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3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3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3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3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3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3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3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3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3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3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3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3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3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3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3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3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3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3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3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3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3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3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3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3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3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3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3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3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3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3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3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3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3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3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3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3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3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3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3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3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3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3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3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3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3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3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3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3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3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3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3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3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3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3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3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3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3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3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3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3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3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3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3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3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3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3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3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3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3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3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3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3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3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3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3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3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3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3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3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3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3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3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3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3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3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3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3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3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3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3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3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3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3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3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3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3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3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3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3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3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3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3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3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3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3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3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3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3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3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3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3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3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3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3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3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3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3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3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3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3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3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3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3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3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3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3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3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3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3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3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3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3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3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3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3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3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3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3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3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3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3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3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3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3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3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3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3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3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3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3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3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3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3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3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3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3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3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3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3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3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3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3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3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3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3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3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3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3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3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3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3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3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3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3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3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3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3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3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3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3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3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3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3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3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3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3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3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3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3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3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3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3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3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3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3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3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3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3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3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3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3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3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3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3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3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3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3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3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3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3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3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3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3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3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3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3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3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3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3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3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3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3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3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3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3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3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3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3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3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3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3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3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3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3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3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3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3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3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3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3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3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3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3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3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3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3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3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3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3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3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3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3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3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3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3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3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3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3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3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3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3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3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3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3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3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3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3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3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3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3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3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3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3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3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3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3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3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3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3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3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3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3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3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3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3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3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3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3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3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3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3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3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3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3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3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3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3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3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3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3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3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3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3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3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3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3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3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3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3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3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3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3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3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3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3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3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3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3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3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3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3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3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3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3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3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3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3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3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3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3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3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3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3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3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3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3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3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3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3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3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3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3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3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3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3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3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3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3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3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3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3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3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3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3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3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3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3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3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3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3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3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3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3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3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3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3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3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3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3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3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3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3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3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3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3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3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3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3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3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3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3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3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3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3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3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3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3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3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3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3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3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3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3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3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3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3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3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3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3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3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3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3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3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3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3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3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3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3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3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3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3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3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3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3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3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3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3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3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3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3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3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3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3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3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3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3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3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3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3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3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3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3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3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3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3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3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3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3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3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3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3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3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3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3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3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3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3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3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3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3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3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3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3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3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3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3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3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3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3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3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3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3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3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3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3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3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3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3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3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3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3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3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3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3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3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3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3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3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3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3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3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3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3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3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3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3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3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3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3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3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3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3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3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3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3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3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3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3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3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3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3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3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3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3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3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3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3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3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3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3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3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3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3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3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3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3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3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3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3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3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3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3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3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3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3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3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3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3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3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3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3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3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3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3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3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3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3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3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3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3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3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3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3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3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3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3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3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3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3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3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3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3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3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3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3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3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3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3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3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3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3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3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3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3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3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3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3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3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3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3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3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3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3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3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3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3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3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3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3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3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3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3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3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3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3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3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3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3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3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3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3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3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3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3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3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3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3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3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3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3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3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3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3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3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3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3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3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3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3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3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3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3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3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3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3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3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3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3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3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3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3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3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3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3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3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3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3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3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3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3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3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3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3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3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3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3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3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3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3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3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3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3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3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3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3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3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3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3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3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3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3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3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3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3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3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3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3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3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3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3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3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3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3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3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3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3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3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3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3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3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3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3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3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3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3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3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3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3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3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3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3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3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3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3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3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3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3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3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3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3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3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3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3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3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3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3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3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3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3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3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3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3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3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3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3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3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3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3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3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3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3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3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3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3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3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3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3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3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3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3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3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3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3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3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3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3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3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3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3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3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3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3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3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3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3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3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3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3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3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3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3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3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3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3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3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3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3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3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3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3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3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3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3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3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3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3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3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3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3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3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3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3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3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3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3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3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3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3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3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3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3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3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3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3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3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3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3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3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3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3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3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3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3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3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3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3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3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3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3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3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3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3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3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3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3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3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3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3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3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3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3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3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3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3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3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3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3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3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3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3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3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3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3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3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3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3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3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3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3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3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3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3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3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3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3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3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3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3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3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3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3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3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3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3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3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3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3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3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3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3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3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3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3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3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3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3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3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3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3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3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3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3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3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3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3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3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3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3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3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3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3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3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3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3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3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3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3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3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3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3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3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3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3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3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3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3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3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3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3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3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3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3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3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3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3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3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3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3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3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3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3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3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3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3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3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3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3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3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3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3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3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3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3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3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3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3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3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3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3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3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3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3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3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3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3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3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3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3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3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3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3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3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3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3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3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3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3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3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3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3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3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3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3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3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3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3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3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3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3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3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3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3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3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3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3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3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3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3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3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3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3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3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3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3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3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3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3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3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3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3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3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3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3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3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3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3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3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3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3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3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3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3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3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3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3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3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3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3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3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3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3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3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3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3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3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3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3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3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3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3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3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3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3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3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3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3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3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3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3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3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3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3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3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3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3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3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3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3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3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3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3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3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3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3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3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3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3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3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3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3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3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3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3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3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3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3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3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3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3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3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3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3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3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3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3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3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3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3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3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3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3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3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3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3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3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3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3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3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3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3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3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3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3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3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3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3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3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3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3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3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3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3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3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3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3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3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3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3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3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3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3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3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3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3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3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3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3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3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3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3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3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3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3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3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3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3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3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3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3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3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3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3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3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3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3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3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3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3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3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3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3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3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3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3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3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3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3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3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3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3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3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3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3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3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3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3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3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3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3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3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3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3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3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3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3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3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3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3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3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3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3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3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3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3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3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3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3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3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3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3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3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3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3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3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3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3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3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3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3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3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3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3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3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3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3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3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3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3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3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3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3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3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3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3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3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3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3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3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3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3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3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3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3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3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3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3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3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3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3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3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3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3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3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3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3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3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3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3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3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3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3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3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3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3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3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3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3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3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3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3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3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3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3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3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3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3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3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3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3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3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3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3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3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3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3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3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3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3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3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3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3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3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3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3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3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3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3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3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3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3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3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3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3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3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3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3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3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3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3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3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3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3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3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3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3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3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3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3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3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3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3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3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3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3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3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3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3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3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3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3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3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3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3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3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3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3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3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3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3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3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3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3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3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3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3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3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3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3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3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3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3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3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3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3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3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3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3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3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3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3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3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3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3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3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3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3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3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3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3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3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3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3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3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3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3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3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3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3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3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3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3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3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3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3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3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3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3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3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3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3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3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3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3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3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3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3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3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3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3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3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3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3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3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3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3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3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3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3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3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3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3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3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3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3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3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3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3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3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3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3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3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3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3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3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3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3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3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3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3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3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3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3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3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3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3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3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3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3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3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3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3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3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3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3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3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3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3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3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3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3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3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3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3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3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3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3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3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3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3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3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3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3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3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3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3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3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3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3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3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3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3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3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3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3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3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3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3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3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3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3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3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3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3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3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3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3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3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3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3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3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3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3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3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3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3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3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3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3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3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3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3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3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3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3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3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3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3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3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3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3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3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3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3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3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3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3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3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3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3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3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3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3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3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3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3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3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3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3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3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3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3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3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3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3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3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3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3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3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3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3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3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3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3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3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3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3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3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3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3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3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3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3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3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3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3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3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3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3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3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3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3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3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3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3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3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3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3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3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3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3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3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3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3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3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3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3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3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3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3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3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3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3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3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3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3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3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3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3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3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3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3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3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3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3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3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3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3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3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3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3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3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3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3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3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3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3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3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3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3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3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3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3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3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3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3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3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3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3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3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3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3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3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3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3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3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3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3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3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3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3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3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3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3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3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3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3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3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3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3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3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3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3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3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3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3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3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3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3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3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3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3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3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3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3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3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3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3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3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3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3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3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3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3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3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3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3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3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3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3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3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3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3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3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3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3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3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3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3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3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3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3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3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3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3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3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3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3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3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3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3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3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3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3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3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3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3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3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3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3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3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3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3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3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3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3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3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3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3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3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3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3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3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3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3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3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3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3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3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3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3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3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3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3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3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3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3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3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3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3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3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3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3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3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3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3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3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3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3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3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3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3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3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3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3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3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3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3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3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3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3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3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3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3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3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3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3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3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3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3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3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3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3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3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3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3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3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3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3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3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3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3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3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3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3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3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3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3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3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3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3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3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3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3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3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3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3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3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3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3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3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3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3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3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3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3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3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3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3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3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3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3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3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3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3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3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3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3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3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3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3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3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3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3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3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3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3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3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3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3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3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3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3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3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3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3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3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3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3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3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3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3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3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3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3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3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3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3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3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3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3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3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3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3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3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3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3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3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3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3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3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3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3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3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3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3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3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3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3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3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3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3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3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3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3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3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3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3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3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3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3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3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3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3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3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3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3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3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3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3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3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3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3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3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3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3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3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3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3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3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3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3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3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3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3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3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3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3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3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3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3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3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3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3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3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3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3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3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3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3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3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3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3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3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3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3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3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3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3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3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3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3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3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3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3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3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3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3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3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3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3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3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3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3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3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3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3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3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3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3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3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3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3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3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3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3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3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3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3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3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3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3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3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3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3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3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3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3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3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3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3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3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3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3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3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3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3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3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3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3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3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3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3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3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3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3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3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3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3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3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3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3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3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3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3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3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3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3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3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3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3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3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3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3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3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3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3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3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3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3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3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3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3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3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3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3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3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3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3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3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3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3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3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3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3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3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3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3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3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3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3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3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3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3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3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3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3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3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3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3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3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3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3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3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3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3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3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3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3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3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3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3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3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3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3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3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3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3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3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3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3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3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3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3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3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3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3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3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3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3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3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3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3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3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3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3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3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3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3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3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3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3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3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3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3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3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3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3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3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3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3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3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3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3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3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3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3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3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3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3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3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3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3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3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3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3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3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3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3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3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3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3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3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3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3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3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3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3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3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3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3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3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3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3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3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3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3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3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3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3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3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3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3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3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3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3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3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3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3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3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3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3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3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3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3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3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3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3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3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3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3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3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3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3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3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3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3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3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3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3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3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3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3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3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3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3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3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3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3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3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3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3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3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3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3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3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3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3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3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3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3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3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3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3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3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3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3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3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3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3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3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3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3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3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3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3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3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3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3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3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3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3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3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3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3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3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3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3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3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3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3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3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3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3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3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3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3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3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3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3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3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3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3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3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3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3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3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3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3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3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3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3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3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3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3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3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3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3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3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3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3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3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3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3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3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3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3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3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3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3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3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3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3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3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3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3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3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3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3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3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3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3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3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3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3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3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3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3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3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3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3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3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3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3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3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3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3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3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3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3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3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3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3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3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3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3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3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3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3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3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3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3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3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3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3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3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3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3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3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3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3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3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3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3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3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3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3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3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3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3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3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3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3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3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3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3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3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3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3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3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3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3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3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3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3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3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3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3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3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3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3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3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3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3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3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3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3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3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3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3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3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3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3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3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3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3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3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3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3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3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3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3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3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3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3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3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3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3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3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3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3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3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3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3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3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3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3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3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3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3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3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3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3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3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3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3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3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3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3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3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3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3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3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3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3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3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3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3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3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3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3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3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3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3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3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3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3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3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3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3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3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3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3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3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3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3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3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3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3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3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3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3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3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3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3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3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3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3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3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3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3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3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3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3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3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3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3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3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3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3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3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3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3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3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3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3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3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3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3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3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3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3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3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3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3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3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3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3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3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3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3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3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3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3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3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3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3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3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3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3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3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3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3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3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3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3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3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3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3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3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3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3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3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3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3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3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3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3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3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3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3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3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3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3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3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3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3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3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3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3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3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3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3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3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3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3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3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3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3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3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3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3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3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3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3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3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3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3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3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3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3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3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3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3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3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3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3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3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3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3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3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3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3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3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3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3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3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3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3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3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3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3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3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3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3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3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3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3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3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3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3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3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3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3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3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3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3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3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3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3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3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3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3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3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3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3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3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3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3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3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3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3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3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3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3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3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3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3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3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3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3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3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3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3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3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3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3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3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3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3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3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3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3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3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3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3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3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3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3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3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3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3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3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3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3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3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3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3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3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3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3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3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3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3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3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3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3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3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3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3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3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3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3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3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3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3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3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3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3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3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3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3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3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3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3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3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3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3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3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3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3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3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3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3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3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3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3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3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3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3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3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3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3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3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3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3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3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3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3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3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3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3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3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3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3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3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3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3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3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3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3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3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3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3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3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3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3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3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3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3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3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3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3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3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3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3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3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3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3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3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3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3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3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3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3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3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3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3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3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3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3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3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3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3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3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3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3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3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3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3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3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3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3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3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3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3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3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3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3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3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3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3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3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3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3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3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3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3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3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3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3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3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3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3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3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3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3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3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3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3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3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3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3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3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3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3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3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3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3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3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3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3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3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3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3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3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3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3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3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3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3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3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3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3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3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3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3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3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3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3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3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3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3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3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3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3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3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3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3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3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3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3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3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3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3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3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3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3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3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3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3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3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3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3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3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3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3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3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3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3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3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3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3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3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3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3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3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3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3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3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3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3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3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3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3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3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3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3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3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3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3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3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3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3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3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3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3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3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3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3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3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3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3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3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3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3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3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3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3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3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3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3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3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3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3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3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3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3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3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3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3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3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3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3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3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3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3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3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3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3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3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3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3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3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3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3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3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3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3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3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3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3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3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3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3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3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3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3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3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3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3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3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3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3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3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3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3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3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3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3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3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3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3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3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3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3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3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3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3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3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3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3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3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3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3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3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3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3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3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3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3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3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3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3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3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3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3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3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3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3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3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3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3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3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3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3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3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3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3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3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3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3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3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3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3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3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3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3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3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3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3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3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3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3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3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3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3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3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3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3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3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3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3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3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3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3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3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3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3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3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3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3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3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3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3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3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3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3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3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3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3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3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3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3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3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3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3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3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3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3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3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3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3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3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3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3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3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3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3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3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3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3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3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3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3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3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3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3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3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3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3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3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3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3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3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3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3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3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3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3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3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3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3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3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3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3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3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3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3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3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3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3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3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3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3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3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3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3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3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3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3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3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3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3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3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3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3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3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3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3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3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3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3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3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3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3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3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3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3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3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3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3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3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3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3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3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3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3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3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3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3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3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3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3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3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3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3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3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3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3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3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3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3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3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3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3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3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3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3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3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3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3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3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3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3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3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3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3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3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3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3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3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3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3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3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3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3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3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3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3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3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3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3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3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3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3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3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3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3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3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3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3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3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3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3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3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3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3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3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3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3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3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3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3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3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3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3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3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3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3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3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3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3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3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3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3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3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3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3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3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3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3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3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3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3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3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3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3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3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3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3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3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3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3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3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3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3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3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3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3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3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3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3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3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3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3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3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3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3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3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3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3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3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3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3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3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3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3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3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3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3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3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3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3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3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3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3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3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3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3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3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3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3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3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3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3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3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3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3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3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3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3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3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3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3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3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3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3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3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3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3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3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3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3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3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3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3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3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3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3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3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3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3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3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3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3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3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3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3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3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3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3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3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3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3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3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3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3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3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3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3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3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3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3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3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3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3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3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3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3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3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3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3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3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3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3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3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3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3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3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3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3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3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3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3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3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3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3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3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3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3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3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3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3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3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3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3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3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3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3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3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3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3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3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3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3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3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3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3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3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3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3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3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3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3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3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3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3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3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3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3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3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3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3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3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3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3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3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3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3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3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3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3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3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3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3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3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3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3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3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3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3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3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3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3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3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3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3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3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3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3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3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3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3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3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3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3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3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3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3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3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3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3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3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3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3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3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3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3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3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3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3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3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3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3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3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3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3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3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3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3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3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3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3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3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3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3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3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3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3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3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3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3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3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3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3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3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3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3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3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3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3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3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3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3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3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3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3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3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3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3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3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3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3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3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3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3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3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3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3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3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3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3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3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3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3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3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3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3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3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3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3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3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3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3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3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3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3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3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3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3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3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3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3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3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3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3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3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3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3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3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3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3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3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3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3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3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3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3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3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3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3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3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3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3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3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3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3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3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3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3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3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3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3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3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3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3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3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3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3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3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3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3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3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3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3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3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3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3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3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3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3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3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3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3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3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3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3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3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3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3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3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3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3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3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3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3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3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3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3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3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3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3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3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3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3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3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3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3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3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3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3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3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3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3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3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3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3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3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3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3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3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3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3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3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3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3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3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3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3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3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3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3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3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3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3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3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3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3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3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3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3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3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3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3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3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3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3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3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3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3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3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3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3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3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3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3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3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3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3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3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3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3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3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3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3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3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3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3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3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3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3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3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3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3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3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3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3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3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3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3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3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3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3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3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3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3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3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3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3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3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3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3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3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3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3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3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3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3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3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3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3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3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3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3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3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3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3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3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3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3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3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3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3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3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3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3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3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3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3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3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3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3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3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3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3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3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3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3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3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3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3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3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3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3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3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3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3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3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3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3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3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3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3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3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3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3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3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3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3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3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3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3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3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3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3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3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3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3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3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3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3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3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3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3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3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3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3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3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3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3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3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3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3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3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3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3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3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3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3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3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3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3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3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3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3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3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3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3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3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3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3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3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3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3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3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3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3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3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3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3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3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3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3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3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3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3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3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3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3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3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3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3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3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3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3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3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3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3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3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3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3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3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3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3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3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3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3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3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3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3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3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3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3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3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3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3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3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3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3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3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3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3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3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3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3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3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3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3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3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3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3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3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3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3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3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3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3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3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3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3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3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3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3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3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3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3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3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3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3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3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3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3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3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3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3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3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3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3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3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3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3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3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3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3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3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3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3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3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3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3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3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3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3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3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3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3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3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3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3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3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3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3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3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3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3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3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3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3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3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3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3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3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3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3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3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3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3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3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3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3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3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3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3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3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3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3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3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3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3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3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3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3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3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3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3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3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3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3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3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3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3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3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3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3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3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3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3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3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3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3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3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3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3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3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3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3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3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3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3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3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3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3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3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3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3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3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3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3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3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3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3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3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3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3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3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3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3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3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3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3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3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3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3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3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3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3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3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3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3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3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3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3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3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3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3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3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3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3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3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3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3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3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3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3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3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3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3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3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3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3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3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3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3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3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3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3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3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3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3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3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3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3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3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3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3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3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3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3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3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3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3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3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3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3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3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3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3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3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3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3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3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3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3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3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3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3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3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3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3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3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3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3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3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3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3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3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3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3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3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3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3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3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3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3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3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3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3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3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3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3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3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3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3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3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3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3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3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3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3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3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3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3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3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3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3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3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3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3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3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3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3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3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3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3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3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3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3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3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3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3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3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3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3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3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3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3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3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3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3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3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3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3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3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3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3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3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3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3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3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3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3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3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3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3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3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3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3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3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3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3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3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3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3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3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3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3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3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3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3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3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3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3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3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3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3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3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3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3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3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3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3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3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3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3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3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3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3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3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3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3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3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3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3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3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3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3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3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3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3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3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3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3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3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3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3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3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3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3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3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3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3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3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3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3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3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3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3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3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3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3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3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3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3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3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3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3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3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3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3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3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3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3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3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3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3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3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3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3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3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3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3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3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3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3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3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3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3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3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3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3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3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3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3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3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3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3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3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3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3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3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3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3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3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3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3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3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3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3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3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3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3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3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3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3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3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3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3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3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3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3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3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3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3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3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3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3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3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3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3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3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3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3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3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3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3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3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3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3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3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3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3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3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3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3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3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3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3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3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3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3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3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3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3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3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3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3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3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3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3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3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3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3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3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3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3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3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3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3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3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3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3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3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3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3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3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3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3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3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3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3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3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3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3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3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3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3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3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3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3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3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3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3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3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3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3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3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3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3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3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3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3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3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3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3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3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3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3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3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3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3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3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3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3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3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3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3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3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3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3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3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3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3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3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3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3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3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3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3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3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3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3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3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3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3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3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3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3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3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3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3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3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3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3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3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3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3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3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3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3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3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3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3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3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3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3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3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3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3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3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3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3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3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3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3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3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3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3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3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3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3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3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3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3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3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3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3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3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3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3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3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3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3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3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3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3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3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3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3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3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3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3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3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3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3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3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3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3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3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3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3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3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3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3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3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3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3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3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3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3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3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3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3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3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3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3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3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3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3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3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3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3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3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3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3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3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3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3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3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3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3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3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3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3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3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3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3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3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3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3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3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3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3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3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3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3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3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3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3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3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3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3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3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3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3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3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3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3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3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3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3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3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3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3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3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3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3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3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3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3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3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3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3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3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3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3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3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3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3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3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3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3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3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3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3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3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3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3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3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3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3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3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3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3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3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3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3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3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3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3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3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3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3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3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3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3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3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3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3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3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3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3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3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3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3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3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3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3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3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3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3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3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3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3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3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3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3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3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3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3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3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3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3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3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3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3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3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3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3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3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3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3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3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3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3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3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3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3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3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3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3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3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3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3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3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3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3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3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3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3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3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3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3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3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3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3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3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3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3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3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3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3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3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3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3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3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3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3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3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3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3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3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3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3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3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3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3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3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3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3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3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3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3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3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3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3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3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3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3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3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3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3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3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3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3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3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3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3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3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3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3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3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3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3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3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3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3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3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3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3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3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3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3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3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3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3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3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3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3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3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3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3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3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3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3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3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3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3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3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3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3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3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3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3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3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3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3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3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3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3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3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3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3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3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3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3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3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3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3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3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3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3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3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3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3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3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3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3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3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3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3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3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3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3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3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3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3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3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3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3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3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3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3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3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3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3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3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3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3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3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3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3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3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3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3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3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3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3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3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3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3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3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3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3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3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3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3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3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3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3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3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3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3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3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3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3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3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3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3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3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3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3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3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3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3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3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3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3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3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3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3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3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3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3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3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3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3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3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3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3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3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3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3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3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3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3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3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3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3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3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3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3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3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3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3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3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3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3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3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3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3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3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3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3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3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3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3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3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3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3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3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3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3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3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3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3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3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3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3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3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3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3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3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3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3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3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3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3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3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3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3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3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3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3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3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3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3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3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3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3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3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3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3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3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3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3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3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3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3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3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3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3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3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3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3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3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3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3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3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3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3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3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3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3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3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3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3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3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3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3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3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3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3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3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3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3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3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3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3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3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3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3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3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3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3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3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3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3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3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3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3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3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3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3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3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3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3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3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3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3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3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3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3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3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3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3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3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3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3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3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3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3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3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3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3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3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3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3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3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3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3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3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3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3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3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3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3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3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3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3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3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3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3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3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3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3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3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3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3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3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3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3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3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3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3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3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3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3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3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3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3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3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3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3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3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3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3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3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3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3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3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3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3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3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3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3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3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3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3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3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3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3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3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3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3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3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3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3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3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3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3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3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3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3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3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3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3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3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3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3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3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3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3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3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3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3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3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3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3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3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3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3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3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3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3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3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3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3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3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3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3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3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3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3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3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3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3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3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3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3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3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3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3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3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3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3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3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3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3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3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3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3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3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3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3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3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3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3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3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3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3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3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3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3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3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3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3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3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3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3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3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3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3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3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3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3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3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3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3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3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3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3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3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3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3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3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3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3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3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3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3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3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3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3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3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3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3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3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3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3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3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3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3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3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3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3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3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3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3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3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3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3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3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3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3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3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3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3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3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3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3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3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3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3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3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3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3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3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3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3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3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3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3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3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3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3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3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3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3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3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3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3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3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3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3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3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3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3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3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3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3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3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3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3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3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3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3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3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3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3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3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3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3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3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3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3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3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3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3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3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3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3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3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3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3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3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3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3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3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3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3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3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3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3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3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3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3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3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3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3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3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3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3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3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3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3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3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3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3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3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3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3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3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3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3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3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3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3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3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3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3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3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3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3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3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3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3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3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3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3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3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3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3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3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3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3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3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3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3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3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3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3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3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3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3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3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3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3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3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3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3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3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3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3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3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3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3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3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3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3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3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3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3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3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3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3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3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3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3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3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3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3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3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3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3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3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3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3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3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3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3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3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3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3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3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3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3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3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3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3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3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3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3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3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3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3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3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3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3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3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3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3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3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3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3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3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3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3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3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3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3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3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3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3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3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3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3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3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3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3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3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3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3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3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3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3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3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3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3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3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3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3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3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3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3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3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3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3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3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3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3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3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3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3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3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3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3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3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3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3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3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3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3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3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3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3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3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3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3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3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3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3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3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3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3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3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3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3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3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3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3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3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3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3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3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3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3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3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3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3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3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3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3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3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3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3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3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3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3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3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3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3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3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3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3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3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3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3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3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3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3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3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3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3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3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3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3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3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3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3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3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3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3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3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3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3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3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3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3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3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3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3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3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3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3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3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3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3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3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3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3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3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3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3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3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3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3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3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3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3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3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3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3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3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3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3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3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3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3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3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3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3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3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3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3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3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3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3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3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3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3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3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3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3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3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3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3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3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3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3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3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3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3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3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3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3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3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3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3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3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3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3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3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3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3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3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3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3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3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3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3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3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3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3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3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3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3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3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3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3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3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3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3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3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3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3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3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3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3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3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3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3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3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3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3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3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3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3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3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3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3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3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3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3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3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3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3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3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3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3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3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3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3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3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3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3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3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3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3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3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3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3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3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3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3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3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3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3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3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3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3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3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3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3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3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3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3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3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3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3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3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3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3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3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3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3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3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3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3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3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3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3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3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3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3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3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3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3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3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3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3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3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3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3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3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3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3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3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3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3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3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3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3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3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3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3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3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3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3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3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3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3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3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3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3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3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3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3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3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3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3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3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3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3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3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3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3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3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3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3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3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3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3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3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3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3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3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3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3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3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3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3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3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3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3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3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3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3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3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3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3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3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3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3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3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3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3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3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3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3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3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3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3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3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3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3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3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3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3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3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3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3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3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3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3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3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3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3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3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3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3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3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3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3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3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3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3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3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3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3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3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3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3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3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3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3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3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3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3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3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3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3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3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3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3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3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3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3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3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3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3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3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3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3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3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3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3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3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3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3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3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3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3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3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3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3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3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3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3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3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3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3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3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3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3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3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3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3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3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3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3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3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3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3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3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3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3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3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3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3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3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3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3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3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3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3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3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3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3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3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3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3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3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3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3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3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3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3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3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3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3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3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3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3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3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3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3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3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3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3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3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3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3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3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3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3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3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3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3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3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3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3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3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3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3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3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3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3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3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3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3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3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3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3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3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3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3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3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3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3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3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3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3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3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3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3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3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3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3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3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3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3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3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3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3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3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3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3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3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3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3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3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3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3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3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3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3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3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3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3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3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3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3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3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3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3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3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3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3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3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3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3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3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3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3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3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3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3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3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3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3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3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3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3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3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3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3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3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3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3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3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3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3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3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3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3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3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3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3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3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3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3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3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3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3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3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3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3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3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3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3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3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3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3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3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3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3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3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3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3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3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3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3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3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3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3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3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3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3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3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3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3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3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3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3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3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3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3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3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3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3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3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3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3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3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3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3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3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3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3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3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3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3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3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3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3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3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3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3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3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3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3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3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3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3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3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3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3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3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3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3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3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3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3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3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3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3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3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3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3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3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3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3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3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3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3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3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3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3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3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3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3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3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3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3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3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3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3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3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3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3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3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3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3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3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3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3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3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3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3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3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3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3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3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3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3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3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3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3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3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3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3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3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3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3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3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3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3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3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3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3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3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3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3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3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3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3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3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3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3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3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3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3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3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3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3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3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3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3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3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3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3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3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3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3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3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3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3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3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3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3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3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3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3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3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3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3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3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3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3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3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3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3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3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3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3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3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3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3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3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3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3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3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3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3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3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3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3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3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3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3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3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3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3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3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3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3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3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3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3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3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3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3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3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3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3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3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3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3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3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3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3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3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3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3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3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3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3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3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3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3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3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3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3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3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3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3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3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3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3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3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3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3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3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3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3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3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3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3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3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3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3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3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3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3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3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3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3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3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3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3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3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3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3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3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3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3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3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3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3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3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3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3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3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3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3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3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3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3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3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3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3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3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3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3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3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3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3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3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3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3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3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3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3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3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3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3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3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3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3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3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3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3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3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3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3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3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3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3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3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3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3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3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3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3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3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3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3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3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3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3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3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3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3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3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3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3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3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3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3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3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3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3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3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3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3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3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3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3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3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3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3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3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3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3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3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3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3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3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3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3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3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3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3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3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3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3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3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3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3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3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3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3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3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3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3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3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3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3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3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3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3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3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3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3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3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3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3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3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3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3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3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3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3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3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3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3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3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3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3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3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3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3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3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3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3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3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3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3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3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3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3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3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3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3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3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3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3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3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3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3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3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3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3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3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3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3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3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3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3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3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3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3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3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3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3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3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3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3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3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3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3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3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3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3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3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3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3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3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3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3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3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3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3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3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3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3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3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3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3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3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3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3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3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3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3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3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3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3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3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3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3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3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3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3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3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3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3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3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3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3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3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3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3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3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3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3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3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3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3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3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3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3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3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3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3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3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3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3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3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3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3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3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3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3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3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3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3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3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3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3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3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3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3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3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3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3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3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3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3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3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3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3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3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3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3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3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3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3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3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3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3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3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3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3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3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3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3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3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3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3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3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3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3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3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3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3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3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3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3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3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3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3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3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3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3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3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3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3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3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3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3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3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3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3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3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3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3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3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3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3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3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3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3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3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3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3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3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3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3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3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3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3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3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3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3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3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3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3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3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3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3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3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3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3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3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3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3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3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3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3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3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3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3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3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3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3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3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3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3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3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3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3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3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3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3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3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3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3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3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3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3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3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3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3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3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3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3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3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3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3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3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3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3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3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3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3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3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3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3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3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3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3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3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3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3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3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3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3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3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3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3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3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3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3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3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3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3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3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3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3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3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3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3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3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3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3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3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3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3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3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3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3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3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3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3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3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3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3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3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3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3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3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3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3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3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3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3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3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3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3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3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3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3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3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3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3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3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3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3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3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3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3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3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3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3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3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3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3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3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3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3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3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3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3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3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3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3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3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3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3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3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3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3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3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3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3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3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3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3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3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3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3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3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3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3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3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3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3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3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3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3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3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3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3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3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3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3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3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3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3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3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3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3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3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3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3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3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3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3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3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3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3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3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3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3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3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3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3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3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3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3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3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3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3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3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3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3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3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3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3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3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3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3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3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3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3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3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3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3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3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3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3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3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3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3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3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3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3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3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3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3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3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3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3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3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3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3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3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3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3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3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3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3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3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3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3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3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3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3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3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3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3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3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3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3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3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3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3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3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3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3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3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3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3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3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3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3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3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3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3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3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3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3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3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3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3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3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3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3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3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3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3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3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3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3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3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3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3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3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3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3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3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3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3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3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3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3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3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3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3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3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3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3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3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3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3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3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3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3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3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3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3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3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3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3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3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3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3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3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3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3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3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3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3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3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3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3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3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3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3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3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3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3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3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3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3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3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3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3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3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3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3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3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3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3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3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3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3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3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3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3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3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3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3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3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3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3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3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3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3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3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3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3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3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3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3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3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3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3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3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3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3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3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3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3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3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3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3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3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3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3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3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3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3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3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3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3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3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3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3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3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3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3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3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3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3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3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3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3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3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3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3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3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3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3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3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3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3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3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3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3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3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3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3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3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3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3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3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3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3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3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3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3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3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3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3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3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3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3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3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3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3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3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3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3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3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3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3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3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3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3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3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3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3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3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3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3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3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3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3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3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3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3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3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3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3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3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3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3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3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3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3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3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3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3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3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3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3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3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3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3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3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3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3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3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3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3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3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3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3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3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3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3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3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3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3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3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3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3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3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3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3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3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3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3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3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3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3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3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3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3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3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3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3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3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3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3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3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3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3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3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3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3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3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3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3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3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3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3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3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3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3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3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3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3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3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3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3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3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3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3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3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3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3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3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3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3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3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3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3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3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3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3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3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3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3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3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3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3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3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3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3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3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3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3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3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3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3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3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3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3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3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3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3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3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3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3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3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3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3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3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3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3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3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3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3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3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3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3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3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3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3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3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3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3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3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3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3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3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3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3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3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3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3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3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3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3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3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3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3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3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3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3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3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3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3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3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3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3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3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3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3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3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3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3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3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3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3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3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3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3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3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3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3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3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3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3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3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3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3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3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3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3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3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3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3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3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3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3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3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3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3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3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3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3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3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3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3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3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3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3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3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3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3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3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3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3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3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3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3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3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3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3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3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3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3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3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3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3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3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3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3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3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3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3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3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3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3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3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3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3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3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3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3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3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3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3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3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3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3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3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3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3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3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3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3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3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3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3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3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3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3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3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3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3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3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3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3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3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3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3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3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3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3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3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3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3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3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3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3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3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3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3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3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3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3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3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3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3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3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3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3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3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3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3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3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3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3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3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3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3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3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3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3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3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3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3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3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3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3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3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3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3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3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3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3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3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3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3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3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3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3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3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3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3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3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3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3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3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3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3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3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3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3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3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3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3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3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3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3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3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3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3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3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3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3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3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3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3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3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3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3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3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3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3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3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3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3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3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3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3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3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3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3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3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3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3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3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3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3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3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3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3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3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3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3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3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3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3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3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3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3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3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3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3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3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3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3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3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3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3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3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3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3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3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3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3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3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3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3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3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3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3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3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3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3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3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3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3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3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3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3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3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3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3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3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3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3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3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3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3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3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3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3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3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3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3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3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3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3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3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3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3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3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3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3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3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3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3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3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3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3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3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3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3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3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3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3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3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3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3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3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3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3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3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3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3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3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3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3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3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3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3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3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3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3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3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3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3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3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3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3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3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3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3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3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3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3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3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3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3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3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3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3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3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3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3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3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3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3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3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3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3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3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3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3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3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3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3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3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3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3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3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3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3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3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3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3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3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3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3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3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3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3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3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3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3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3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3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3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3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3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3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3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3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3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3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3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3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3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3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3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3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3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3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3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3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3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3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3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3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3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3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3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3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3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3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3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3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3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3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3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3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3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3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3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3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3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3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3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3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3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3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3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3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3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3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3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3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3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3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3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3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3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3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3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3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3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3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3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3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3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3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3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3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3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3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3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3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3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3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3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3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3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3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3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3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3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3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3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3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3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3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3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3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3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3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3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3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3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3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3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3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3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3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3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3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3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3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3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3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3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3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3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3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3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3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3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3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3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3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3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3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3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3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3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3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3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3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3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3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3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3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3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3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3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3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3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3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3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3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3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3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3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3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3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3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3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3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3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3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3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3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3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3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3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3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3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3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3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3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3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3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3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3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3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3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3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3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3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3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3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3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3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3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3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3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3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3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3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3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3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3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3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3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3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3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3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3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3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3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3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3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3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3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3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3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3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3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3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3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3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3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3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3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3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3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3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3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3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3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3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3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3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3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3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3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3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3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3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3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3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3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3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3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3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3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3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3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3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3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3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3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3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3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3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3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3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3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3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3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3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3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3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3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3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3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3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3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3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3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3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3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3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3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3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3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3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3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3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3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3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3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3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3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3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3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3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3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3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3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3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3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3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3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3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3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3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3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3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3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3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3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3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3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3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3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3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3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3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3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3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3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3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3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3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3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3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3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3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3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3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3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3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3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3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3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3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3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3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3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3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3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3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3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3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3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3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3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3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3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3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3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3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3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3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3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3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3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3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3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3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3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3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3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3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3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3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3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3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3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3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3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3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3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3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3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3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3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3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3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3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3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3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3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3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3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3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3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3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3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3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3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3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3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3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3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3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3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3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3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3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3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3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3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3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3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3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3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3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3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3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3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3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3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3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3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3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3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3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3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3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3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3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3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3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3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3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3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3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3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3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3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3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3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3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3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3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3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3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3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3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3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3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3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3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3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3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3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3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3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3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3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3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3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3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3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3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3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3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3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3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3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3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3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3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3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3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3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3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3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3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3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3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3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3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3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3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3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3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3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3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3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3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3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3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3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3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3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3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3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3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3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3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3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3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3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3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3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3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3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3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3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3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3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3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3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3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3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3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3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3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3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3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3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3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3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3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3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3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3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3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3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3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3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3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3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3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3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3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3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3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3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3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3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3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3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3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3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3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3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3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3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3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3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3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3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3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3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3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3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3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3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3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3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3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3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3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3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3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3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3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3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3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3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3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3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3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3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3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3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3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3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3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3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3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3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3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3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3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3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3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3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3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3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3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3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3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3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3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3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3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3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3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3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3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3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3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3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3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3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3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3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3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3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3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3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3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3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3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3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3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3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3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3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3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3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3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3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3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3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3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3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3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3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3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3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3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3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3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3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3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3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3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3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3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3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3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3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3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3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3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3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3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3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3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3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3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3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3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3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3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3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3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3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3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3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3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3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3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3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3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3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3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3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3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3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3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3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3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3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3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3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3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3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3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3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3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3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3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3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3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3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3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3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3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3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3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3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3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3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3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3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3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3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3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3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3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3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3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3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3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3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3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3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3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3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3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3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3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3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3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3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3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3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3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3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3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3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3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3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3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3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3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3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3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3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3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3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3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3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3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3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3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3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3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3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3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3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3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3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3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3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3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3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3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3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3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3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3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3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3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3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3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3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3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3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3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3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3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3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3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3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3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3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3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3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3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3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3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3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3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3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3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3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3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3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3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3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3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3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3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3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3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3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3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3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3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3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3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3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3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3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3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3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3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3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3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3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3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3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3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3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3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3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3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3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3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3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3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3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3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3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3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3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3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3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3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3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3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3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3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3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3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3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3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3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3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3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3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3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3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3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3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3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3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3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3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3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3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3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3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3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3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3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3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3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3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3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3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3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3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3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3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3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3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3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3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3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3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3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3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3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3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3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3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3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3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3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3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3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3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3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3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3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3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3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3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3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3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3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3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3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3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3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3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3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3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3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3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3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3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3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3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3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3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3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3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3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3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3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3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3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3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3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3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3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3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3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3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3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3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3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3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3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3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3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3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3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3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3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3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3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3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3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3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3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3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3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3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3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3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3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3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3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3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3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3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3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3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3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3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3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3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3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3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3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3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3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3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3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3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3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3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3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3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3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3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3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3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3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3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3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3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3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3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3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3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3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3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3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3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3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3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3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3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3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3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3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3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3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3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3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3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3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3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3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3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3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3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3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3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3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3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3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3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3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3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3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3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3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3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3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3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3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3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3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3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3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3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3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3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3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3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3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3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3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3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3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3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3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3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3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3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3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3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3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3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3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3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3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3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3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3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3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3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3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3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3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3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3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3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3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3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3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3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3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3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3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3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3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3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3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3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3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3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3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3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3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3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3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3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3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3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3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3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3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3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3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3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3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3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3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3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3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3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3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3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3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3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3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3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3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3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3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3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3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3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3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3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3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3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3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3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3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3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3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3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3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3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3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3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3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3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3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3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3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3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3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3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3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3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3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3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3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3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3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3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3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3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3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3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3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3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3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3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3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3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3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3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3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3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3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3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3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3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3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3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3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3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3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3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3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3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3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3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3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3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3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3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3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3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3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3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3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3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3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3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3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3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3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3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3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3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3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3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3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3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3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3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3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3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3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3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3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3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3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3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3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3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3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3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3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3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3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3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3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3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3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3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3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3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3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3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3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3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3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3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3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3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3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3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3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3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3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3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3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3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3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3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3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3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3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3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3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3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3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3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3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3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3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3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3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3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3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3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3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3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3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3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3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3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3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3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3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3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3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3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3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3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3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3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3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3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3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3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3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3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3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3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3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3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3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3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3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3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3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3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3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3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3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3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3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3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3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3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3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3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3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3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3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3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3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3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3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3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3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3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3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3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3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3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3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3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3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3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3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3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3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3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3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3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3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3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3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3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3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3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3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3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3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3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3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3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3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3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3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3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3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3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3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3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3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3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3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3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3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3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3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3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3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3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3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3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3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3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3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3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3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3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3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3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3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3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3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3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3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3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3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3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3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3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3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3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3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3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3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3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3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3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3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3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3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3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3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3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3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3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3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3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3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3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3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3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3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3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3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3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3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3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3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3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3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3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3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3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3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3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3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3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3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3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3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3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3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3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3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3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3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3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3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3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3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3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3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3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3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3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3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3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3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3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3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3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3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3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3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3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3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3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3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3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3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3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3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3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3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3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3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3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3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3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3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3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3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3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3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3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3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3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3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3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3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3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3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3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3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3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3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3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3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3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3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3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3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3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3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3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3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3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3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3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3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3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3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3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3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3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3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3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3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3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3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3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3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3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3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3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3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3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3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3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3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3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3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3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3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3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3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3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3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3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3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3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3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3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3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3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3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3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3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3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3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3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3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3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3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3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3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3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3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3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3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3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3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3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3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3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3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3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3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3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3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3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3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3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3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3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3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3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3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3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3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3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3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3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3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3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3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3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3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3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3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3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3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3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3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3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3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3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3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3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3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3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3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3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3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3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3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3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3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3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3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3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3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3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3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3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3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3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3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3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3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3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3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3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3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3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3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3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3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3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3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3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3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3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3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3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3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3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3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3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3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3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3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3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3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3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3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3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3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3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3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3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3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3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3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3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3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3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3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3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3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3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3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3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3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3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3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3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3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3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3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3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3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3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3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3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3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3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3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3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3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3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3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3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3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3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3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3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3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3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3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3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3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3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3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3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3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3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3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3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3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3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3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3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3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3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3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3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3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3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3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3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3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3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3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3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3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3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3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3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3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3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3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3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3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3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3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3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3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3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3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3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3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3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3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3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3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3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3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3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3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3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3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3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3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3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3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3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3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3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3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3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3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3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3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3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3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3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3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3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3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3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3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3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3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3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3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3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3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3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3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3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3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3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3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3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3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3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3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3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3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3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3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3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3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3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3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3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3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3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3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3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3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3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3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3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3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3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3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3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3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3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3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3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3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3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3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3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3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3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3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3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3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3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3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3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3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3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3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3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3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3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3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3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3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3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3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3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3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3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3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3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3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3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3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3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3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3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3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3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3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3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3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3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3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3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3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3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3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3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3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3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3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3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3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3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3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3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3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3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3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3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3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3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3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3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3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3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3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3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3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3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3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3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3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3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3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3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3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3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3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3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3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3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3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3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3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3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3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3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3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3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3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3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3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3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3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3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3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3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3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3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3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3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3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3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3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3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3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3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3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3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3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3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3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3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3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3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3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3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3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3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3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3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3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3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3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3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3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3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3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3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3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3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3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3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3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3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3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3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3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3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3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3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3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3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3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3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3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3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3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3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3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3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3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3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3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3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3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3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3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3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3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3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3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3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3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3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3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3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3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3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3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3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3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3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3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3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3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3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3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3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3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3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3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3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3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3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3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3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3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3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3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3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3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3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3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3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3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3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3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3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3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3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3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3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3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3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3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3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3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3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3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3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3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3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3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3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3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3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3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3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3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3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3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3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3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3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3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3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3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3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3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3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3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3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3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3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3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3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3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3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3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3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3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3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3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3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3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3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3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3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3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3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3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3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3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3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3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3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3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3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3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3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3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3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3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3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3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3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3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3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3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3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3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3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3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3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3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3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3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3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3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3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3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3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3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3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3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3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3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3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3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3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3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3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3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3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3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3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3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3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3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3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3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3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3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3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3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3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3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3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3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3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3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3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3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3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3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3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3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3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3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3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3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3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3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3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3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3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3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3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3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3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3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3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3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3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3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3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3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3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3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3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3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3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3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3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3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3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3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3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3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3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3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3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3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3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3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3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3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3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3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3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3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3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3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3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3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3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3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3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3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3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3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3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3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3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3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3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3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3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3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3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3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3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3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3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3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3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3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3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3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3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3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3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3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3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3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3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3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3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3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3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3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3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3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3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3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3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3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3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3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3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3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3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3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3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3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3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3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3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3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3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3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3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3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3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3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3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3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3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3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3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3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3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3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3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3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3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3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3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3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3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3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3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3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3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3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3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3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3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3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3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3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3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3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3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3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3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3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3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3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3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3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3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3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3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3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3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3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3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3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3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3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3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3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3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3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3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3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3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3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3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3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3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3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3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3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3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3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3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3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3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3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3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3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3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3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3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3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3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3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3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3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3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3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3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3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3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3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3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3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3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3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3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3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3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3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3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3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3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3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3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3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3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3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3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3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3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3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3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3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3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3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3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3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3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3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3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3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3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3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3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3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3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3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3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3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3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3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3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3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3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3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3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3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3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3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3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3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3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3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3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3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3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3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3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3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3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3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3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3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3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3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3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3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3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3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3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3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3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3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3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3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3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3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3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3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3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3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3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3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3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3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3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3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3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3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3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3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3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3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3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3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3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3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3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3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3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3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3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3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3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3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3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3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3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3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3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3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3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3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3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3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3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3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3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3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3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3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3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3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3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3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3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3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3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3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3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3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3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3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3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3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3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3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3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3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3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3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3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3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3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3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3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3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3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3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3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3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3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3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3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3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3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3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3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3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3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3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3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3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3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3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3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3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3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3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3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3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3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3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3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3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3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3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3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3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3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3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3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3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3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3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3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3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3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3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3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3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3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3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3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3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3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3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3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3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3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3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3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3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3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3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3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3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3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3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3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3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3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3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3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3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3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3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3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3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3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3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3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3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3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3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3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3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3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3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3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3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3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3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3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3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3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3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3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3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3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3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3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3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3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3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3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3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3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3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3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3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3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3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3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3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3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3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3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3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3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3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3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3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3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3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3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3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3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3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3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3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3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3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3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3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3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3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3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3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3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3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3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3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3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3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3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3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3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3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3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3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3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3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3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3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3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3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3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3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3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3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3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3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3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3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3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3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3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3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3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3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3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3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3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3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3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3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3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3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3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3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3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3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3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3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3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3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3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3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3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3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3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3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3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3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3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3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3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3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3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3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3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3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3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3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3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3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3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3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3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3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3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3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3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3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3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3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3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3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3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3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3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3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3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3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3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3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3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3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3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3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3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3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3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3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3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3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3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3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3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3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3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3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3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3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3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3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3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3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3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3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3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3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3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3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3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3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3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3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3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3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3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3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3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3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3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3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3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3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3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3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3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3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3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3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3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3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3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3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3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3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3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3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3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3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3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3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3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3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3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3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3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3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3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3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3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3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3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3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3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3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3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3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3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3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3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3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3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3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3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3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3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3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3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3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3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3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3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3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3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3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3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3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3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3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3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3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3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3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3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3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3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3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3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3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3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3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3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3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3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3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3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3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3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3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3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3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3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3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3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3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3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3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3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3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3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3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3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3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3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3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3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3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3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3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3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3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3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3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3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3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3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3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3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3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3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3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3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3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3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3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3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3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3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3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3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3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3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3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3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3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3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3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3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3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3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3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3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3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3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3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3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3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3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3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3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3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3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3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3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3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3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3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3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3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3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3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3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3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3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3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3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3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3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3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3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3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3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3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3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3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3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3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3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3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3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3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3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3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3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3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3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3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3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3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3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3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3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3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3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3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3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3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3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3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3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3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3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3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3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3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3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3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3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3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3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3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3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3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3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3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3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3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3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3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3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3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3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3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3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3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3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3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3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3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3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3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3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3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3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3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3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3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3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3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3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3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3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3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3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3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3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3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3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3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3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3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3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3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3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3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3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3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3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3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3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3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3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3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3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3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3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3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3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3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3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3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3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3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3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3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3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3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3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3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3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3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3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3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3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3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3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3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3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3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3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3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3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3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3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3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3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3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3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3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3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3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3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3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3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3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3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3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3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3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3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3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3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3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3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3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3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3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3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3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3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3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3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3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3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3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3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3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3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3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3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3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3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3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3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3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3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3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3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3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3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3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3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3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3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3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3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3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3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3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3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3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3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3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3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3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3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3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3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3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3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3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3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3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3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3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3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3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3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3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3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3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3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3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3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3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3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3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3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3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3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3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3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3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3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3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3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3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3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3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3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3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3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3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3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3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3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3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3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3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3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3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3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3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3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3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3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3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3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3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3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3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3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3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3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3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3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3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3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3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3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3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3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3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3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3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3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3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3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3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3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3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3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3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3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3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3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3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3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3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3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3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3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3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3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3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3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3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3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3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3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3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3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3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3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3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3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3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3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3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3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3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3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3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3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3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3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3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3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3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3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3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3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3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3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3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3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3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3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3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3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3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3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3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3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3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3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3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3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3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3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3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3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3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3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3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3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3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3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3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3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3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3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3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3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3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3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3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3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3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3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3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3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3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3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3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3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3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3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3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3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3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3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3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3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3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3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3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3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3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3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3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3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3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3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3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3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3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3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3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3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3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3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3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3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3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3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3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3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3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3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3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3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3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3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3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3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3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3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3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3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3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3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3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3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3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3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3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3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3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3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3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3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3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3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3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3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3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3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3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3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3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3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3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3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3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3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3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3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3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3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3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3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3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3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3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3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3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3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3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3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3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3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3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3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3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3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3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3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3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3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3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3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3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3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3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3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3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3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3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3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3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honeticPr fontId="3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xi xi</cp:lastModifiedBy>
  <dcterms:created xsi:type="dcterms:W3CDTF">2018-03-05T10:23:48Z</dcterms:created>
  <dcterms:modified xsi:type="dcterms:W3CDTF">2024-08-15T21:34:29Z</dcterms:modified>
</cp:coreProperties>
</file>