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everis/Desktop/Proyectos/Propios/fe-logistica-sustentable/src/assets/"/>
    </mc:Choice>
  </mc:AlternateContent>
  <xr:revisionPtr revIDLastSave="0" documentId="13_ncr:1_{1B802F2B-13BF-AC48-8F83-1B3123393DDD}" xr6:coauthVersionLast="46" xr6:coauthVersionMax="46" xr10:uidLastSave="{00000000-0000-0000-0000-000000000000}"/>
  <bookViews>
    <workbookView xWindow="0" yWindow="500" windowWidth="28800" windowHeight="16000" xr2:uid="{00000000-000D-0000-FFFF-FFFF00000000}"/>
  </bookViews>
  <sheets>
    <sheet name="Encomienda" sheetId="1" r:id="rId1"/>
    <sheet name="Data" sheetId="2" state="hidden" r:id="rId2"/>
    <sheet name="Pais" sheetId="3" state="hidden" r:id="rId3"/>
    <sheet name="zonas" sheetId="4" state="hidden" r:id="rId4"/>
    <sheet name="Costos" sheetId="5" state="hidden" r:id="rId5"/>
    <sheet name="Regiones2" sheetId="6" state="hidden" r:id="rId6"/>
    <sheet name="provincias" sheetId="7" state="hidden" r:id="rId7"/>
    <sheet name="Comunas" sheetId="8" state="hidden" r:id="rId8"/>
    <sheet name="Todas las comunas" sheetId="9" state="hidden" r:id="rId9"/>
  </sheets>
  <definedNames>
    <definedName name="_xlnm._FilterDatabase" localSheetId="7" hidden="1">Comunas!$A$1:$G$348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jvs3zIf+7l/3KWLyqfMWnyj1kq9Q=="/>
    </ext>
  </extLst>
</workbook>
</file>

<file path=xl/calcChain.xml><?xml version="1.0" encoding="utf-8"?>
<calcChain xmlns="http://schemas.openxmlformats.org/spreadsheetml/2006/main">
  <c r="E348" i="8" l="1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2" i="8"/>
  <c r="G2" i="8" s="1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H13" i="5"/>
  <c r="C13" i="5"/>
  <c r="H12" i="5"/>
  <c r="C12" i="5"/>
  <c r="H11" i="5"/>
  <c r="C11" i="5"/>
  <c r="H10" i="5"/>
  <c r="C10" i="5"/>
  <c r="H9" i="5"/>
  <c r="C9" i="5"/>
  <c r="H8" i="5"/>
  <c r="C8" i="5"/>
  <c r="C7" i="5"/>
  <c r="H7" i="5" s="1"/>
  <c r="C6" i="5"/>
  <c r="H6" i="5" s="1"/>
  <c r="H5" i="5"/>
  <c r="C5" i="5"/>
  <c r="H4" i="5"/>
  <c r="C4" i="5"/>
  <c r="H3" i="5"/>
  <c r="C3" i="5"/>
  <c r="H2" i="5"/>
  <c r="C2" i="5"/>
  <c r="F6" i="4"/>
  <c r="F5" i="4"/>
  <c r="F4" i="4"/>
  <c r="F3" i="4"/>
  <c r="F2" i="4"/>
  <c r="C2" i="3"/>
</calcChain>
</file>

<file path=xl/sharedStrings.xml><?xml version="1.0" encoding="utf-8"?>
<sst xmlns="http://schemas.openxmlformats.org/spreadsheetml/2006/main" count="993" uniqueCount="475">
  <si>
    <t>Descripción Paquete</t>
  </si>
  <si>
    <t>Contacto</t>
  </si>
  <si>
    <t>Direccion</t>
  </si>
  <si>
    <t>Comuna</t>
  </si>
  <si>
    <t>Telefono</t>
  </si>
  <si>
    <t>Descripcion</t>
  </si>
  <si>
    <t>Alto</t>
  </si>
  <si>
    <t>Ancho</t>
  </si>
  <si>
    <t>Largo</t>
  </si>
  <si>
    <t>Peso</t>
  </si>
  <si>
    <t>Comunas</t>
  </si>
  <si>
    <t xml:space="preserve"> Alhué</t>
  </si>
  <si>
    <t xml:space="preserve"> Buin</t>
  </si>
  <si>
    <t xml:space="preserve"> Calera de Tango</t>
  </si>
  <si>
    <t xml:space="preserve"> Cerro Navia</t>
  </si>
  <si>
    <t xml:space="preserve"> Colina</t>
  </si>
  <si>
    <t xml:space="preserve"> Conchalí</t>
  </si>
  <si>
    <t xml:space="preserve"> Curacaví</t>
  </si>
  <si>
    <t xml:space="preserve"> El Bosque</t>
  </si>
  <si>
    <t xml:space="preserve"> El Monte</t>
  </si>
  <si>
    <t xml:space="preserve"> Estación Central</t>
  </si>
  <si>
    <t xml:space="preserve"> Huechuraba</t>
  </si>
  <si>
    <t xml:space="preserve"> Independencia</t>
  </si>
  <si>
    <t xml:space="preserve"> Isla de Maipo</t>
  </si>
  <si>
    <t xml:space="preserve"> La Cisterna</t>
  </si>
  <si>
    <t xml:space="preserve"> La Florida</t>
  </si>
  <si>
    <t xml:space="preserve"> La Granja</t>
  </si>
  <si>
    <t xml:space="preserve"> La Pintana</t>
  </si>
  <si>
    <t xml:space="preserve"> La Reina</t>
  </si>
  <si>
    <t xml:space="preserve"> Lampa</t>
  </si>
  <si>
    <t xml:space="preserve"> Las Condes</t>
  </si>
  <si>
    <t xml:space="preserve"> Lo Barnechea</t>
  </si>
  <si>
    <t xml:space="preserve"> Lo Espejo</t>
  </si>
  <si>
    <t xml:space="preserve"> Lo Prado</t>
  </si>
  <si>
    <t xml:space="preserve"> Macul</t>
  </si>
  <si>
    <t xml:space="preserve"> Maipú</t>
  </si>
  <si>
    <t xml:space="preserve"> María Pinto</t>
  </si>
  <si>
    <t xml:space="preserve"> Melipilla</t>
  </si>
  <si>
    <t xml:space="preserve"> Ñuñoa</t>
  </si>
  <si>
    <t xml:space="preserve"> Padre Hurtado</t>
  </si>
  <si>
    <t xml:space="preserve"> Paine</t>
  </si>
  <si>
    <t xml:space="preserve"> Pedro Aguirre Cerda</t>
  </si>
  <si>
    <t xml:space="preserve"> Peñaflor</t>
  </si>
  <si>
    <t xml:space="preserve"> Peñalolén</t>
  </si>
  <si>
    <t xml:space="preserve"> Pirque</t>
  </si>
  <si>
    <t xml:space="preserve"> Providencia</t>
  </si>
  <si>
    <t xml:space="preserve"> Pudahuel</t>
  </si>
  <si>
    <t xml:space="preserve"> Puente Alto</t>
  </si>
  <si>
    <t xml:space="preserve"> Quilicura</t>
  </si>
  <si>
    <t xml:space="preserve"> Quinta Normal</t>
  </si>
  <si>
    <t xml:space="preserve"> Recoleta</t>
  </si>
  <si>
    <t xml:space="preserve"> Renca</t>
  </si>
  <si>
    <t xml:space="preserve"> San Bernardo</t>
  </si>
  <si>
    <t xml:space="preserve"> San Joaquín</t>
  </si>
  <si>
    <t xml:space="preserve"> San José de Maipo</t>
  </si>
  <si>
    <t xml:space="preserve"> San Miguel</t>
  </si>
  <si>
    <t xml:space="preserve"> San Pedro</t>
  </si>
  <si>
    <t xml:space="preserve"> San Ramón</t>
  </si>
  <si>
    <t xml:space="preserve"> Santiago</t>
  </si>
  <si>
    <t xml:space="preserve"> Talagante</t>
  </si>
  <si>
    <t xml:space="preserve"> Tiltil</t>
  </si>
  <si>
    <t xml:space="preserve"> Vitacura</t>
  </si>
  <si>
    <t>Cerrillos</t>
  </si>
  <si>
    <t>pais</t>
  </si>
  <si>
    <t>id</t>
  </si>
  <si>
    <t>QUERY</t>
  </si>
  <si>
    <t>Chile</t>
  </si>
  <si>
    <t xml:space="preserve"> </t>
  </si>
  <si>
    <t>nombre</t>
  </si>
  <si>
    <t>id zon</t>
  </si>
  <si>
    <t>rango_peso</t>
  </si>
  <si>
    <t>monto_retiro</t>
  </si>
  <si>
    <t>monto_envio</t>
  </si>
  <si>
    <t>Sin Asignar</t>
  </si>
  <si>
    <t>SIN RANGO</t>
  </si>
  <si>
    <t>Verde</t>
  </si>
  <si>
    <t>Gris</t>
  </si>
  <si>
    <t>Azul</t>
  </si>
  <si>
    <t>Morada</t>
  </si>
  <si>
    <t>id_costo</t>
  </si>
  <si>
    <t>zona</t>
  </si>
  <si>
    <t>id_zona</t>
  </si>
  <si>
    <t>peso_desde</t>
  </si>
  <si>
    <t>peso_hasta</t>
  </si>
  <si>
    <t>region</t>
  </si>
  <si>
    <t>id region</t>
  </si>
  <si>
    <t>pais texto</t>
  </si>
  <si>
    <t>id pais</t>
  </si>
  <si>
    <t>Metropolitana de Santiago</t>
  </si>
  <si>
    <t>Arica y Parinacota</t>
  </si>
  <si>
    <t>Tarapacá</t>
  </si>
  <si>
    <t>Antofagasta</t>
  </si>
  <si>
    <t>Atacama</t>
  </si>
  <si>
    <t>Coquimbo</t>
  </si>
  <si>
    <t>Valparaiso</t>
  </si>
  <si>
    <t>Libertador General Bernardo OHiggins</t>
  </si>
  <si>
    <t>Maule</t>
  </si>
  <si>
    <t>Biobío</t>
  </si>
  <si>
    <t>La Araucanía</t>
  </si>
  <si>
    <t>Los Ríos</t>
  </si>
  <si>
    <t>Los Lagos</t>
  </si>
  <si>
    <t>Aisén del General Carlos Ibáñez del Campo</t>
  </si>
  <si>
    <t>Magallanes y de la Antártica Chilena</t>
  </si>
  <si>
    <t>provincia</t>
  </si>
  <si>
    <t>Arica</t>
  </si>
  <si>
    <t>Parinacota</t>
  </si>
  <si>
    <t>Iquique</t>
  </si>
  <si>
    <t>El Tamarugal</t>
  </si>
  <si>
    <t>El Loa</t>
  </si>
  <si>
    <t>Tocopilla</t>
  </si>
  <si>
    <t>Chañaral</t>
  </si>
  <si>
    <t>Copiapó</t>
  </si>
  <si>
    <t>Huasco</t>
  </si>
  <si>
    <t>Choapa</t>
  </si>
  <si>
    <t>Elqui</t>
  </si>
  <si>
    <t>Limarí</t>
  </si>
  <si>
    <t>Isla de Pascua</t>
  </si>
  <si>
    <t>Los Andes</t>
  </si>
  <si>
    <t>Petorca</t>
  </si>
  <si>
    <t>Quillota</t>
  </si>
  <si>
    <t>San Antonio</t>
  </si>
  <si>
    <t>San Felipe de Aconcagua</t>
  </si>
  <si>
    <t>Chacabuco</t>
  </si>
  <si>
    <t>Cordillera</t>
  </si>
  <si>
    <t>Maipo</t>
  </si>
  <si>
    <t>Melipilla</t>
  </si>
  <si>
    <t>Santiago</t>
  </si>
  <si>
    <t>Talagante</t>
  </si>
  <si>
    <t>Cachapoal</t>
  </si>
  <si>
    <t>Cardenal Caro</t>
  </si>
  <si>
    <t>Colchagua</t>
  </si>
  <si>
    <t>Cauquenes</t>
  </si>
  <si>
    <t>Curicó</t>
  </si>
  <si>
    <t>Linares</t>
  </si>
  <si>
    <t>Talca</t>
  </si>
  <si>
    <t>Arauco</t>
  </si>
  <si>
    <t>Bio Bío</t>
  </si>
  <si>
    <t>Concepción</t>
  </si>
  <si>
    <t>Ñuble</t>
  </si>
  <si>
    <t>Cautín</t>
  </si>
  <si>
    <t>Malleco</t>
  </si>
  <si>
    <t>Valdivia</t>
  </si>
  <si>
    <t>Ranco</t>
  </si>
  <si>
    <t>Chiloé</t>
  </si>
  <si>
    <t>Llanquihue</t>
  </si>
  <si>
    <t>Osorno</t>
  </si>
  <si>
    <t>Palena</t>
  </si>
  <si>
    <t>Aisén</t>
  </si>
  <si>
    <t>Capitán Prat</t>
  </si>
  <si>
    <t>Coihaique</t>
  </si>
  <si>
    <t>General Carrera</t>
  </si>
  <si>
    <t>Antártica Chilena</t>
  </si>
  <si>
    <t>Magallanes</t>
  </si>
  <si>
    <t>Tierra del Fuego</t>
  </si>
  <si>
    <t>Última Esperanza</t>
  </si>
  <si>
    <t>Camarones</t>
  </si>
  <si>
    <t>General Lagos</t>
  </si>
  <si>
    <t>Putre</t>
  </si>
  <si>
    <t>Alto Hospicio</t>
  </si>
  <si>
    <t>Camiña</t>
  </si>
  <si>
    <t>Colchane</t>
  </si>
  <si>
    <t>Huara</t>
  </si>
  <si>
    <t>Pica</t>
  </si>
  <si>
    <t>Pozo Almonte</t>
  </si>
  <si>
    <t>Mejillones</t>
  </si>
  <si>
    <t>Sierra Gorda</t>
  </si>
  <si>
    <t>Taltal</t>
  </si>
  <si>
    <t>Calama</t>
  </si>
  <si>
    <t>Ollague</t>
  </si>
  <si>
    <t>San Pedro de Atacama</t>
  </si>
  <si>
    <t>María Elena</t>
  </si>
  <si>
    <t>Diego de Almagro</t>
  </si>
  <si>
    <t>Caldera</t>
  </si>
  <si>
    <t>Tierra Amarilla</t>
  </si>
  <si>
    <t>Alto del Carmen</t>
  </si>
  <si>
    <t>Freirina</t>
  </si>
  <si>
    <t>Vallenar</t>
  </si>
  <si>
    <t>Canela</t>
  </si>
  <si>
    <t>Illapel</t>
  </si>
  <si>
    <t>Los Vilos</t>
  </si>
  <si>
    <t>Salamanca</t>
  </si>
  <si>
    <t>Andacollo</t>
  </si>
  <si>
    <t>La Higuera</t>
  </si>
  <si>
    <t>La Serena</t>
  </si>
  <si>
    <t>Paihuaco</t>
  </si>
  <si>
    <t>Vicuña</t>
  </si>
  <si>
    <t>Combarbalá</t>
  </si>
  <si>
    <t>Monte Patria</t>
  </si>
  <si>
    <t>Ovalle</t>
  </si>
  <si>
    <t>Punitaqui</t>
  </si>
  <si>
    <t>Río Hurtado</t>
  </si>
  <si>
    <t>Calle Larga</t>
  </si>
  <si>
    <t>Rinconada</t>
  </si>
  <si>
    <t>San Esteban</t>
  </si>
  <si>
    <t>La Ligua</t>
  </si>
  <si>
    <t>Papudo</t>
  </si>
  <si>
    <t>Zapallar</t>
  </si>
  <si>
    <t>Hijuelas</t>
  </si>
  <si>
    <t>La Calera</t>
  </si>
  <si>
    <t>La Cruz</t>
  </si>
  <si>
    <t>Limache</t>
  </si>
  <si>
    <t>Nogales</t>
  </si>
  <si>
    <t>Olmué</t>
  </si>
  <si>
    <t>Algarrobo</t>
  </si>
  <si>
    <t>Cartagena</t>
  </si>
  <si>
    <t>El Quisco</t>
  </si>
  <si>
    <t>El Tabo</t>
  </si>
  <si>
    <t>Santo Domingo</t>
  </si>
  <si>
    <t>Catemu</t>
  </si>
  <si>
    <t>Llaillay</t>
  </si>
  <si>
    <t>Panquehue</t>
  </si>
  <si>
    <t>Putaendo</t>
  </si>
  <si>
    <t>San Felipe</t>
  </si>
  <si>
    <t>Santa María</t>
  </si>
  <si>
    <t>Casablanca</t>
  </si>
  <si>
    <t>Concón</t>
  </si>
  <si>
    <t>Juan Fernández</t>
  </si>
  <si>
    <t>Puchuncaví</t>
  </si>
  <si>
    <t>Quilpué</t>
  </si>
  <si>
    <t>Quintero</t>
  </si>
  <si>
    <t>Valparaíso</t>
  </si>
  <si>
    <t>Villa Alemana</t>
  </si>
  <si>
    <t>Viña del Mar</t>
  </si>
  <si>
    <t>Colina</t>
  </si>
  <si>
    <t>Lampa</t>
  </si>
  <si>
    <t>Tiltil</t>
  </si>
  <si>
    <t>Pirque</t>
  </si>
  <si>
    <t>Puente Alto</t>
  </si>
  <si>
    <t>San José de Maipo</t>
  </si>
  <si>
    <t>Buin</t>
  </si>
  <si>
    <t>Calera de Tango</t>
  </si>
  <si>
    <t>Paine</t>
  </si>
  <si>
    <t>San Bernardo</t>
  </si>
  <si>
    <t>Alhué</t>
  </si>
  <si>
    <t>Curacaví</t>
  </si>
  <si>
    <t>María Pinto</t>
  </si>
  <si>
    <t>San Pedro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</si>
  <si>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</si>
  <si>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</si>
  <si>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</si>
  <si>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</si>
  <si>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</si>
  <si>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</si>
  <si>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</si>
  <si>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</si>
  <si>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Florida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</si>
  <si>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</si>
  <si>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</si>
  <si>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</si>
  <si>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</si>
  <si>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</si>
  <si>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</si>
  <si>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</si>
  <si>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</si>
  <si>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</si>
  <si>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</si>
  <si>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</si>
  <si>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</si>
  <si>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 Sur y Norte</t>
  </si>
  <si>
    <t>Quilicura</t>
  </si>
  <si>
    <t>Quinta Normal</t>
  </si>
  <si>
    <t>Recoleta</t>
  </si>
  <si>
    <t>Renca</t>
  </si>
  <si>
    <t>San Miguel</t>
  </si>
  <si>
    <t>San Joaquín</t>
  </si>
  <si>
    <t>San Ramón</t>
  </si>
  <si>
    <t>Santiago Centro</t>
  </si>
  <si>
    <t>Vitacura</t>
  </si>
  <si>
    <t>El Monte</t>
  </si>
  <si>
    <t>Isla de Maipo</t>
  </si>
  <si>
    <t>Padre Hurtado</t>
  </si>
  <si>
    <t>Peñaflor</t>
  </si>
  <si>
    <t>Codegua</t>
  </si>
  <si>
    <t>Coínco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</si>
  <si>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</si>
  <si>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</si>
  <si>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</si>
  <si>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</si>
  <si>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</si>
  <si>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</si>
  <si>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</si>
  <si>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</si>
  <si>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</si>
  <si>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</si>
  <si>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</si>
  <si>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</si>
  <si>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</si>
  <si>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</si>
  <si>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 de Tagua Tagua</t>
  </si>
  <si>
    <t>La Estrella</t>
  </si>
  <si>
    <t>Litueche</t>
  </si>
  <si>
    <t>Marchihue</t>
  </si>
  <si>
    <t>Navidad</t>
  </si>
  <si>
    <t>Peredones</t>
  </si>
  <si>
    <t>Pichilemu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</si>
  <si>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</si>
  <si>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</si>
  <si>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</si>
  <si>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</si>
  <si>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</si>
  <si>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</si>
  <si>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</si>
  <si>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</si>
  <si>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</si>
  <si>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</si>
  <si>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Chanco</t>
  </si>
  <si>
    <t>Pelluhue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</si>
  <si>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</si>
  <si>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</si>
  <si>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</si>
  <si>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</si>
  <si>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</si>
  <si>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</si>
  <si>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</si>
  <si>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</si>
  <si>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</si>
  <si>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</si>
  <si>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</si>
  <si>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</si>
  <si>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</si>
  <si>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</si>
  <si>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</si>
  <si>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</si>
  <si>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</si>
  <si>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</si>
  <si>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</si>
  <si>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</si>
  <si>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</si>
  <si>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</si>
  <si>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</si>
  <si>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Cañete</t>
  </si>
  <si>
    <t>Contulmo</t>
  </si>
  <si>
    <t>Curanilahue</t>
  </si>
  <si>
    <t>Lebu</t>
  </si>
  <si>
    <t>Los Álamos</t>
  </si>
  <si>
    <t>Tirúa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</si>
  <si>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</si>
  <si>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</si>
  <si>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</si>
  <si>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</si>
  <si>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</si>
  <si>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</si>
  <si>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</si>
  <si>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</si>
  <si>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</si>
  <si>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</si>
  <si>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</si>
  <si>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</si>
  <si>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</si>
  <si>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</si>
  <si>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Chiguayante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</si>
  <si>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</si>
  <si>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</si>
  <si>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</si>
  <si>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</si>
  <si>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</si>
  <si>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</si>
  <si>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</si>
  <si>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</si>
  <si>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</si>
  <si>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</si>
  <si>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Bulnes</t>
  </si>
  <si>
    <t>Chillán</t>
  </si>
  <si>
    <t>Chillán Viejo</t>
  </si>
  <si>
    <t>Cobquecura</t>
  </si>
  <si>
    <t>Coelemu</t>
  </si>
  <si>
    <t>Coihueco</t>
  </si>
  <si>
    <t>El Carmen</t>
  </si>
  <si>
    <t>Ninhue</t>
  </si>
  <si>
    <t>Ñiquen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</si>
  <si>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</si>
  <si>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</si>
  <si>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</si>
  <si>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</si>
  <si>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</si>
  <si>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</si>
  <si>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</si>
  <si>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</si>
  <si>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</si>
  <si>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</si>
  <si>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</si>
  <si>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</si>
  <si>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</si>
  <si>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</si>
  <si>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</si>
  <si>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</si>
  <si>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</si>
  <si>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</si>
  <si>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</si>
  <si>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</si>
  <si>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</si>
  <si>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</si>
  <si>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</si>
  <si>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</si>
  <si>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</si>
  <si>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</si>
  <si>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</si>
  <si>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</si>
  <si>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</si>
  <si>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</si>
  <si>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</si>
  <si>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</si>
  <si>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</si>
  <si>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</si>
  <si>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</si>
  <si>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</si>
  <si>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</si>
  <si>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</si>
  <si>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</si>
  <si>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</si>
  <si>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</si>
  <si>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</si>
  <si>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</si>
  <si>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</si>
  <si>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Corral</t>
  </si>
  <si>
    <t>Lanco</t>
  </si>
  <si>
    <t>Máfil</t>
  </si>
  <si>
    <t>Mariquina</t>
  </si>
  <si>
    <t>Paillaco</t>
  </si>
  <si>
    <t>Panguipulli</t>
  </si>
  <si>
    <t>Futrono</t>
  </si>
  <si>
    <t>La Unión</t>
  </si>
  <si>
    <t>Lago Ranco</t>
  </si>
  <si>
    <t>Río Bueno</t>
  </si>
  <si>
    <t>Ancud</t>
  </si>
  <si>
    <t>Castro</t>
  </si>
  <si>
    <t>Chonchi</t>
  </si>
  <si>
    <t>Curaco de Vélez</t>
  </si>
  <si>
    <t>Dalcahue</t>
  </si>
  <si>
    <t>Puqueldón</t>
  </si>
  <si>
    <t>Queilén</t>
  </si>
  <si>
    <t>Quemchi</t>
  </si>
  <si>
    <t>Quellón</t>
  </si>
  <si>
    <t>Quinchao</t>
  </si>
  <si>
    <t>Calbuco</t>
  </si>
  <si>
    <t>Cochamó</t>
  </si>
  <si>
    <t>Fresia</t>
  </si>
  <si>
    <t>Frutillar</t>
  </si>
  <si>
    <t>Los Muermos</t>
  </si>
  <si>
    <t>Maullín</t>
  </si>
  <si>
    <t>Puerto Montt</t>
  </si>
  <si>
    <t>Puerto Varas</t>
  </si>
  <si>
    <t>Puero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</si>
  <si>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</si>
  <si>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</si>
  <si>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</si>
  <si>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</si>
  <si>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</si>
  <si>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</si>
  <si>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</si>
  <si>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</si>
  <si>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Cisnes</t>
  </si>
  <si>
    <t>Guaitecas</t>
  </si>
  <si>
    <t>Cochrane</t>
  </si>
  <si>
    <t>O\higgins</t>
  </si>
  <si>
    <t>Tortel</t>
  </si>
  <si>
    <t>Lago Verde</t>
  </si>
  <si>
    <t>Chile Chico</t>
  </si>
  <si>
    <t>Río Ibáñez</t>
  </si>
  <si>
    <t>Antártica</t>
  </si>
  <si>
    <t>Cabo de Hornos</t>
  </si>
  <si>
    <t>Laguna Blanca</t>
  </si>
  <si>
    <t>Punta Arenas</t>
  </si>
  <si>
    <t>Río Verde</t>
  </si>
  <si>
    <t>San Gregorio</t>
  </si>
  <si>
    <t>Porvenir</t>
  </si>
  <si>
    <t>Primavera</t>
  </si>
  <si>
    <t>Timaukel</t>
  </si>
  <si>
    <t>Natales</t>
  </si>
  <si>
    <t>Torres del Paine</t>
  </si>
  <si>
    <t>Pudahuel (Ciudad de los valles)</t>
  </si>
  <si>
    <t>Contacto de Entrega</t>
  </si>
  <si>
    <t>***Notas</t>
  </si>
  <si>
    <t>Columnas: Alto, Ancho, Largo en CM con formato numerico</t>
  </si>
  <si>
    <r>
      <t xml:space="preserve">Columna: </t>
    </r>
    <r>
      <rPr>
        <b/>
        <sz val="12"/>
        <color theme="1"/>
        <rFont val="Arial"/>
        <family val="2"/>
      </rPr>
      <t>Comuna</t>
    </r>
    <r>
      <rPr>
        <sz val="12"/>
        <color theme="1"/>
        <rFont val="Arial"/>
        <family val="2"/>
      </rPr>
      <t>, favor seleccionarla desde la lista desplegable, NO ESCRIBIR.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</si>
</sst>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9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2"/>
      <color rgb="FF000000"/>
      <name val="Arial"/>
    </font>
    <font>
      <sz val="11"/>
      <color rgb="FF000000"/>
      <name val="Arial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/>
    <xf numFmtId="0" fontId="3" fillId="0" borderId="4" xfId="0" applyFont="1" applyBorder="1" applyAlignment="1"/>
    <xf numFmtId="0" fontId="3" fillId="0" borderId="4" xfId="0" applyFont="1" applyBorder="1"/>
    <xf numFmtId="0" fontId="1" fillId="0" borderId="4" xfId="0" applyFont="1" applyBorder="1"/>
    <xf numFmtId="0" fontId="1" fillId="0" borderId="0" xfId="0" applyFont="1"/>
    <xf numFmtId="0" fontId="0" fillId="0" borderId="0" xfId="0" applyFont="1" applyAlignment="1">
      <alignment vertical="center" wrapText="1"/>
    </xf>
    <xf numFmtId="0" fontId="1" fillId="0" borderId="0" xfId="0" applyFont="1" applyAlignment="1"/>
    <xf numFmtId="0" fontId="4" fillId="0" borderId="0" xfId="0" applyFont="1" applyAlignment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0" xfId="0" applyFont="1" applyFill="1" applyBorder="1" applyAlignment="1"/>
    <xf numFmtId="0" fontId="0" fillId="4" borderId="9" xfId="0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6" fillId="4" borderId="5" xfId="0" applyFont="1" applyFill="1" applyBorder="1" applyAlignment="1"/>
    <xf numFmtId="0" fontId="5" fillId="0" borderId="0" xfId="0" applyFont="1" applyAlignment="1"/>
    <xf numFmtId="0" fontId="7" fillId="4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14" sqref="O14"/>
    </sheetView>
  </sheetViews>
  <sheetFormatPr baseColWidth="10" defaultColWidth="12.6640625" defaultRowHeight="15" customHeight="1" x14ac:dyDescent="0.15"/>
  <cols>
    <col min="2" max="3" width="9.33203125" customWidth="1"/>
    <col min="5" max="5" width="28.33203125" customWidth="1"/>
    <col min="6" max="26" width="9.33203125" customWidth="1"/>
  </cols>
  <sheetData>
    <row r="1" spans="1:26" ht="14.25" customHeight="1" thickBot="1" x14ac:dyDescent="0.25">
      <c r="A1" s="12" t="s">
        <v>471</v>
      </c>
      <c r="B1" s="13"/>
      <c r="C1" s="13"/>
      <c r="D1" s="14"/>
      <c r="E1" s="15" t="s">
        <v>0</v>
      </c>
      <c r="F1" s="13"/>
      <c r="G1" s="13"/>
      <c r="H1" s="13"/>
      <c r="I1" s="1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24" t="s">
        <v>472</v>
      </c>
      <c r="L2" s="16"/>
      <c r="M2" s="16"/>
      <c r="N2" s="16"/>
      <c r="O2" s="16"/>
      <c r="P2" s="16"/>
      <c r="Q2" s="16"/>
      <c r="R2" s="17"/>
    </row>
    <row r="3" spans="1:26" ht="14.25" customHeight="1" x14ac:dyDescent="0.15">
      <c r="A3" s="4"/>
      <c r="B3" s="4"/>
      <c r="C3" s="4"/>
      <c r="D3" s="4"/>
      <c r="E3" s="4"/>
      <c r="F3" s="4"/>
      <c r="G3" s="4"/>
      <c r="H3" s="4"/>
      <c r="I3" s="4"/>
      <c r="K3" s="18"/>
      <c r="L3" s="19"/>
      <c r="M3" s="19"/>
      <c r="N3" s="19"/>
      <c r="O3" s="19"/>
      <c r="P3" s="19"/>
      <c r="Q3" s="19"/>
      <c r="R3" s="20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25" t="s">
        <v>67</v>
      </c>
      <c r="K4" s="26" t="s">
        <v>473</v>
      </c>
      <c r="L4" s="19"/>
      <c r="M4" s="19"/>
      <c r="N4" s="19"/>
      <c r="O4" s="19"/>
      <c r="P4" s="19"/>
      <c r="Q4" s="19"/>
      <c r="R4" s="20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K5" s="26" t="s">
        <v>474</v>
      </c>
      <c r="L5" s="19"/>
      <c r="M5" s="19"/>
      <c r="N5" s="19"/>
      <c r="O5" s="19"/>
      <c r="P5" s="19"/>
      <c r="Q5" s="19"/>
      <c r="R5" s="20"/>
    </row>
    <row r="6" spans="1:26" ht="14.25" customHeight="1" x14ac:dyDescent="0.15">
      <c r="A6" s="4"/>
      <c r="B6" s="4"/>
      <c r="C6" s="4"/>
      <c r="D6" s="4"/>
      <c r="E6" s="4"/>
      <c r="F6" s="4"/>
      <c r="G6" s="4"/>
      <c r="H6" s="4"/>
      <c r="I6" s="4"/>
      <c r="K6" s="18"/>
      <c r="L6" s="19"/>
      <c r="M6" s="19"/>
      <c r="N6" s="19"/>
      <c r="O6" s="19"/>
      <c r="P6" s="19"/>
      <c r="Q6" s="19"/>
      <c r="R6" s="20"/>
    </row>
    <row r="7" spans="1:26" ht="14.25" customHeight="1" x14ac:dyDescent="0.15">
      <c r="A7" s="4"/>
      <c r="B7" s="4"/>
      <c r="C7" s="4"/>
      <c r="D7" s="4"/>
      <c r="E7" s="4"/>
      <c r="F7" s="4"/>
      <c r="G7" s="4"/>
      <c r="H7" s="4"/>
      <c r="I7" s="4"/>
      <c r="K7" s="18"/>
      <c r="L7" s="19"/>
      <c r="M7" s="19"/>
      <c r="N7" s="19"/>
      <c r="O7" s="19"/>
      <c r="P7" s="19"/>
      <c r="Q7" s="19"/>
      <c r="R7" s="20"/>
    </row>
    <row r="8" spans="1:26" ht="14.25" customHeight="1" thickBot="1" x14ac:dyDescent="0.2">
      <c r="A8" s="4"/>
      <c r="B8" s="4"/>
      <c r="C8" s="4"/>
      <c r="D8" s="4"/>
      <c r="E8" s="4"/>
      <c r="F8" s="4"/>
      <c r="G8" s="4"/>
      <c r="H8" s="4"/>
      <c r="I8" s="4"/>
      <c r="K8" s="21"/>
      <c r="L8" s="22"/>
      <c r="M8" s="22"/>
      <c r="N8" s="22"/>
      <c r="O8" s="22"/>
      <c r="P8" s="22"/>
      <c r="Q8" s="22"/>
      <c r="R8" s="23"/>
    </row>
    <row r="9" spans="1:26" ht="14.25" customHeight="1" x14ac:dyDescent="0.15">
      <c r="A9" s="4"/>
      <c r="B9" s="4"/>
      <c r="C9" s="4"/>
      <c r="D9" s="4"/>
      <c r="E9" s="4"/>
      <c r="F9" s="4"/>
      <c r="G9" s="4"/>
      <c r="H9" s="4"/>
      <c r="I9" s="4"/>
    </row>
    <row r="10" spans="1:26" ht="14.25" customHeight="1" x14ac:dyDescent="0.15">
      <c r="A10" s="4"/>
      <c r="B10" s="4"/>
      <c r="C10" s="4"/>
      <c r="D10" s="4"/>
      <c r="E10" s="4"/>
      <c r="F10" s="4"/>
      <c r="G10" s="4"/>
      <c r="H10" s="4"/>
      <c r="I10" s="4"/>
    </row>
    <row r="11" spans="1:26" ht="14.25" customHeight="1" x14ac:dyDescent="0.15">
      <c r="A11" s="4"/>
      <c r="B11" s="4"/>
      <c r="C11" s="4"/>
      <c r="D11" s="4"/>
      <c r="E11" s="4"/>
      <c r="F11" s="4"/>
      <c r="G11" s="4"/>
      <c r="H11" s="4"/>
      <c r="I11" s="4"/>
    </row>
    <row r="12" spans="1:26" ht="14.25" customHeight="1" x14ac:dyDescent="0.15">
      <c r="A12" s="4"/>
      <c r="B12" s="4"/>
      <c r="C12" s="4"/>
      <c r="D12" s="4"/>
      <c r="E12" s="4"/>
      <c r="F12" s="4"/>
      <c r="G12" s="4"/>
      <c r="H12" s="4"/>
      <c r="I12" s="4"/>
    </row>
    <row r="13" spans="1:26" ht="14.25" customHeight="1" x14ac:dyDescent="0.15">
      <c r="A13" s="4"/>
      <c r="B13" s="4"/>
      <c r="C13" s="4"/>
      <c r="D13" s="4"/>
      <c r="E13" s="4"/>
      <c r="F13" s="4"/>
      <c r="G13" s="4"/>
      <c r="H13" s="4"/>
      <c r="I13" s="4"/>
    </row>
    <row r="14" spans="1:26" ht="14.25" customHeight="1" x14ac:dyDescent="0.15">
      <c r="A14" s="4"/>
      <c r="B14" s="4"/>
      <c r="C14" s="4"/>
      <c r="D14" s="4"/>
      <c r="E14" s="4"/>
      <c r="F14" s="4"/>
      <c r="G14" s="4"/>
      <c r="H14" s="4"/>
      <c r="I14" s="4"/>
    </row>
    <row r="15" spans="1:26" ht="14.25" customHeight="1" x14ac:dyDescent="0.15">
      <c r="A15" s="4"/>
      <c r="B15" s="4"/>
      <c r="C15" s="4"/>
      <c r="D15" s="4"/>
      <c r="E15" s="4"/>
      <c r="F15" s="4"/>
      <c r="G15" s="4"/>
      <c r="H15" s="4"/>
      <c r="I15" s="4"/>
    </row>
    <row r="16" spans="1:26" ht="14.25" customHeight="1" x14ac:dyDescent="0.15">
      <c r="A16" s="4"/>
      <c r="B16" s="4"/>
      <c r="C16" s="4"/>
      <c r="D16" s="4"/>
      <c r="E16" s="4"/>
      <c r="F16" s="4"/>
      <c r="G16" s="4"/>
      <c r="H16" s="4"/>
      <c r="I16" s="4"/>
    </row>
    <row r="17" spans="1:9" ht="14.25" customHeight="1" x14ac:dyDescent="0.15">
      <c r="A17" s="4"/>
      <c r="B17" s="4"/>
      <c r="C17" s="4"/>
      <c r="D17" s="4"/>
      <c r="E17" s="4"/>
      <c r="F17" s="4"/>
      <c r="G17" s="4"/>
      <c r="H17" s="4"/>
      <c r="I17" s="4"/>
    </row>
    <row r="18" spans="1:9" ht="14.25" customHeight="1" x14ac:dyDescent="0.15">
      <c r="A18" s="4"/>
      <c r="B18" s="4"/>
      <c r="C18" s="4"/>
      <c r="D18" s="4"/>
      <c r="E18" s="4"/>
      <c r="F18" s="4"/>
      <c r="G18" s="4"/>
      <c r="H18" s="4"/>
      <c r="I18" s="4"/>
    </row>
    <row r="19" spans="1:9" ht="14.25" customHeight="1" x14ac:dyDescent="0.15">
      <c r="A19" s="4"/>
      <c r="B19" s="4"/>
      <c r="C19" s="4"/>
      <c r="D19" s="4"/>
      <c r="E19" s="4"/>
      <c r="F19" s="4"/>
      <c r="G19" s="4"/>
      <c r="H19" s="4"/>
      <c r="I19" s="4"/>
    </row>
    <row r="20" spans="1:9" ht="14.25" customHeight="1" x14ac:dyDescent="0.15">
      <c r="A20" s="4"/>
      <c r="B20" s="4"/>
      <c r="C20" s="4"/>
      <c r="D20" s="4"/>
      <c r="E20" s="4"/>
      <c r="F20" s="4"/>
      <c r="G20" s="4"/>
      <c r="H20" s="4"/>
      <c r="I20" s="4"/>
    </row>
    <row r="21" spans="1:9" ht="14.25" customHeight="1" x14ac:dyDescent="0.15">
      <c r="A21" s="4"/>
      <c r="B21" s="4"/>
      <c r="C21" s="4"/>
      <c r="D21" s="4"/>
      <c r="E21" s="4"/>
      <c r="F21" s="4"/>
      <c r="G21" s="4"/>
      <c r="H21" s="4"/>
      <c r="I21" s="4"/>
    </row>
    <row r="22" spans="1:9" ht="14.25" customHeight="1" x14ac:dyDescent="0.15">
      <c r="A22" s="4"/>
      <c r="B22" s="4"/>
      <c r="C22" s="4"/>
      <c r="D22" s="4"/>
      <c r="E22" s="4"/>
      <c r="F22" s="4"/>
      <c r="G22" s="4"/>
      <c r="H22" s="4"/>
      <c r="I22" s="4"/>
    </row>
    <row r="23" spans="1:9" ht="14.25" customHeight="1" x14ac:dyDescent="0.15">
      <c r="A23" s="4"/>
      <c r="B23" s="4"/>
      <c r="C23" s="4"/>
      <c r="D23" s="4"/>
      <c r="E23" s="4"/>
      <c r="F23" s="4"/>
      <c r="G23" s="4"/>
      <c r="H23" s="4"/>
      <c r="I23" s="4"/>
    </row>
    <row r="24" spans="1:9" ht="14.25" customHeight="1" x14ac:dyDescent="0.15">
      <c r="A24" s="4"/>
      <c r="B24" s="4"/>
      <c r="C24" s="4"/>
      <c r="D24" s="4"/>
      <c r="E24" s="4"/>
      <c r="F24" s="4"/>
      <c r="G24" s="4"/>
      <c r="H24" s="4"/>
      <c r="I24" s="4"/>
    </row>
    <row r="25" spans="1:9" ht="14.25" customHeight="1" x14ac:dyDescent="0.15">
      <c r="A25" s="4"/>
      <c r="B25" s="4"/>
      <c r="C25" s="4"/>
      <c r="D25" s="4"/>
      <c r="E25" s="4"/>
      <c r="F25" s="4"/>
      <c r="G25" s="4"/>
      <c r="H25" s="4"/>
      <c r="I25" s="4"/>
    </row>
    <row r="26" spans="1:9" ht="14.25" customHeight="1" x14ac:dyDescent="0.15">
      <c r="A26" s="4"/>
      <c r="B26" s="4"/>
      <c r="C26" s="4"/>
      <c r="D26" s="4"/>
      <c r="E26" s="4"/>
      <c r="F26" s="4"/>
      <c r="G26" s="4"/>
      <c r="H26" s="4"/>
      <c r="I26" s="4"/>
    </row>
    <row r="27" spans="1:9" ht="14.25" customHeight="1" x14ac:dyDescent="0.15">
      <c r="A27" s="4"/>
      <c r="B27" s="4"/>
      <c r="C27" s="4"/>
      <c r="D27" s="4"/>
      <c r="E27" s="4"/>
      <c r="F27" s="4"/>
      <c r="G27" s="4"/>
      <c r="H27" s="4"/>
      <c r="I27" s="4"/>
    </row>
    <row r="28" spans="1:9" ht="14.25" customHeight="1" x14ac:dyDescent="0.15">
      <c r="A28" s="4"/>
      <c r="B28" s="4"/>
      <c r="C28" s="4"/>
      <c r="D28" s="4"/>
      <c r="E28" s="4"/>
      <c r="F28" s="4"/>
      <c r="G28" s="4"/>
      <c r="H28" s="4"/>
      <c r="I28" s="4"/>
    </row>
    <row r="29" spans="1:9" ht="14.25" customHeight="1" x14ac:dyDescent="0.15">
      <c r="A29" s="4"/>
      <c r="B29" s="4"/>
      <c r="C29" s="4"/>
      <c r="D29" s="4"/>
      <c r="E29" s="4"/>
      <c r="F29" s="4"/>
      <c r="G29" s="4"/>
      <c r="H29" s="4"/>
      <c r="I29" s="4"/>
    </row>
    <row r="30" spans="1:9" ht="14.25" customHeight="1" x14ac:dyDescent="0.15">
      <c r="A30" s="4"/>
      <c r="B30" s="4"/>
      <c r="C30" s="4"/>
      <c r="D30" s="4"/>
      <c r="E30" s="4"/>
      <c r="F30" s="4"/>
      <c r="G30" s="4"/>
      <c r="H30" s="4"/>
      <c r="I30" s="4"/>
    </row>
    <row r="31" spans="1:9" ht="14.25" customHeight="1" x14ac:dyDescent="0.15">
      <c r="A31" s="4"/>
      <c r="B31" s="4"/>
      <c r="C31" s="4"/>
      <c r="D31" s="4"/>
      <c r="E31" s="4"/>
      <c r="F31" s="4"/>
      <c r="G31" s="4"/>
      <c r="H31" s="4"/>
      <c r="I31" s="4"/>
    </row>
    <row r="32" spans="1:9" ht="14.25" customHeight="1" x14ac:dyDescent="0.15">
      <c r="A32" s="4"/>
      <c r="B32" s="4"/>
      <c r="C32" s="4"/>
      <c r="D32" s="4"/>
      <c r="E32" s="4"/>
      <c r="F32" s="4"/>
      <c r="G32" s="4"/>
      <c r="H32" s="4"/>
      <c r="I32" s="4"/>
    </row>
    <row r="33" spans="1:9" ht="14.25" customHeight="1" x14ac:dyDescent="0.15">
      <c r="A33" s="4"/>
      <c r="B33" s="4"/>
      <c r="C33" s="4"/>
      <c r="D33" s="4"/>
      <c r="E33" s="4"/>
      <c r="F33" s="4"/>
      <c r="G33" s="4"/>
      <c r="H33" s="4"/>
      <c r="I33" s="4"/>
    </row>
    <row r="34" spans="1:9" ht="14.25" customHeight="1" x14ac:dyDescent="0.15">
      <c r="A34" s="4"/>
      <c r="B34" s="4"/>
      <c r="C34" s="4"/>
      <c r="D34" s="4"/>
      <c r="E34" s="4"/>
      <c r="F34" s="4"/>
      <c r="G34" s="4"/>
      <c r="H34" s="4"/>
      <c r="I34" s="4"/>
    </row>
    <row r="35" spans="1:9" ht="14.25" customHeight="1" x14ac:dyDescent="0.15">
      <c r="A35" s="4"/>
      <c r="B35" s="4"/>
      <c r="C35" s="4"/>
      <c r="D35" s="4"/>
      <c r="E35" s="4"/>
      <c r="F35" s="4"/>
      <c r="G35" s="4"/>
      <c r="H35" s="4"/>
      <c r="I35" s="4"/>
    </row>
    <row r="36" spans="1:9" ht="14.25" customHeight="1" x14ac:dyDescent="0.15">
      <c r="A36" s="4"/>
      <c r="B36" s="4"/>
      <c r="C36" s="4"/>
      <c r="D36" s="4"/>
      <c r="E36" s="4"/>
      <c r="F36" s="4"/>
      <c r="G36" s="4"/>
      <c r="H36" s="4"/>
      <c r="I36" s="4"/>
    </row>
    <row r="37" spans="1:9" ht="14.25" customHeight="1" x14ac:dyDescent="0.15">
      <c r="A37" s="4"/>
      <c r="B37" s="4"/>
      <c r="C37" s="4"/>
      <c r="D37" s="4"/>
      <c r="E37" s="4"/>
      <c r="F37" s="4"/>
      <c r="G37" s="4"/>
      <c r="H37" s="4"/>
      <c r="I37" s="4"/>
    </row>
    <row r="38" spans="1:9" ht="14.25" customHeight="1" x14ac:dyDescent="0.15">
      <c r="A38" s="4"/>
      <c r="B38" s="4"/>
      <c r="C38" s="4"/>
      <c r="D38" s="4"/>
      <c r="E38" s="4"/>
      <c r="F38" s="4"/>
      <c r="G38" s="4"/>
      <c r="H38" s="4"/>
      <c r="I38" s="4"/>
    </row>
    <row r="39" spans="1:9" ht="14.25" customHeight="1" x14ac:dyDescent="0.15">
      <c r="A39" s="4"/>
      <c r="B39" s="4"/>
      <c r="C39" s="4"/>
      <c r="D39" s="4"/>
      <c r="E39" s="4"/>
      <c r="F39" s="4"/>
      <c r="G39" s="4"/>
      <c r="H39" s="4"/>
      <c r="I39" s="4"/>
    </row>
    <row r="40" spans="1:9" ht="14.25" customHeight="1" x14ac:dyDescent="0.15">
      <c r="A40" s="4"/>
      <c r="B40" s="4"/>
      <c r="C40" s="4"/>
      <c r="D40" s="4"/>
      <c r="E40" s="4"/>
      <c r="F40" s="4"/>
      <c r="G40" s="4"/>
      <c r="H40" s="4"/>
      <c r="I40" s="4"/>
    </row>
    <row r="41" spans="1:9" ht="14.25" customHeight="1" x14ac:dyDescent="0.15">
      <c r="A41" s="4"/>
      <c r="B41" s="4"/>
      <c r="C41" s="4"/>
      <c r="D41" s="4"/>
      <c r="E41" s="4"/>
      <c r="F41" s="4"/>
      <c r="G41" s="4"/>
      <c r="H41" s="4"/>
      <c r="I41" s="4"/>
    </row>
    <row r="42" spans="1:9" ht="14.25" customHeight="1" x14ac:dyDescent="0.15">
      <c r="A42" s="4"/>
      <c r="B42" s="4"/>
      <c r="C42" s="4"/>
      <c r="D42" s="4"/>
      <c r="E42" s="4"/>
      <c r="F42" s="4"/>
      <c r="G42" s="4"/>
      <c r="H42" s="4"/>
      <c r="I42" s="4"/>
    </row>
    <row r="43" spans="1:9" ht="14.25" customHeight="1" x14ac:dyDescent="0.15">
      <c r="A43" s="4"/>
      <c r="B43" s="4"/>
      <c r="C43" s="4"/>
      <c r="D43" s="4"/>
      <c r="E43" s="4"/>
      <c r="F43" s="4"/>
      <c r="G43" s="4"/>
      <c r="H43" s="4"/>
      <c r="I43" s="4"/>
    </row>
    <row r="44" spans="1:9" ht="14.25" customHeight="1" x14ac:dyDescent="0.15">
      <c r="A44" s="4"/>
      <c r="B44" s="4"/>
      <c r="C44" s="4"/>
      <c r="D44" s="4"/>
      <c r="E44" s="4"/>
      <c r="F44" s="4"/>
      <c r="G44" s="4"/>
      <c r="H44" s="4"/>
      <c r="I44" s="4"/>
    </row>
    <row r="45" spans="1:9" ht="14.25" customHeight="1" x14ac:dyDescent="0.15">
      <c r="A45" s="4"/>
      <c r="B45" s="4"/>
      <c r="C45" s="4"/>
      <c r="D45" s="4"/>
      <c r="E45" s="4"/>
      <c r="F45" s="4"/>
      <c r="G45" s="4"/>
      <c r="H45" s="4"/>
      <c r="I45" s="4"/>
    </row>
    <row r="46" spans="1:9" ht="14.25" customHeight="1" x14ac:dyDescent="0.15">
      <c r="A46" s="4"/>
      <c r="B46" s="4"/>
      <c r="C46" s="4"/>
      <c r="D46" s="4"/>
      <c r="E46" s="4"/>
      <c r="F46" s="4"/>
      <c r="G46" s="4"/>
      <c r="H46" s="4"/>
      <c r="I46" s="4"/>
    </row>
    <row r="47" spans="1:9" ht="14.25" customHeight="1" x14ac:dyDescent="0.15">
      <c r="A47" s="4"/>
      <c r="B47" s="4"/>
      <c r="C47" s="4"/>
      <c r="D47" s="4"/>
      <c r="E47" s="4"/>
      <c r="F47" s="4"/>
      <c r="G47" s="4"/>
      <c r="H47" s="4"/>
      <c r="I47" s="4"/>
    </row>
    <row r="48" spans="1:9" ht="14.25" customHeight="1" x14ac:dyDescent="0.15">
      <c r="A48" s="4"/>
      <c r="B48" s="4"/>
      <c r="C48" s="4"/>
      <c r="D48" s="4"/>
      <c r="E48" s="4"/>
      <c r="F48" s="4"/>
      <c r="G48" s="4"/>
      <c r="H48" s="4"/>
      <c r="I48" s="4"/>
    </row>
    <row r="49" spans="1:9" ht="14.25" customHeight="1" x14ac:dyDescent="0.15">
      <c r="A49" s="4"/>
      <c r="B49" s="4"/>
      <c r="C49" s="4"/>
      <c r="D49" s="4"/>
      <c r="E49" s="4"/>
      <c r="F49" s="4"/>
      <c r="G49" s="4"/>
      <c r="H49" s="4"/>
      <c r="I49" s="4"/>
    </row>
    <row r="50" spans="1:9" ht="14.25" customHeight="1" x14ac:dyDescent="0.15">
      <c r="A50" s="4"/>
      <c r="B50" s="4"/>
      <c r="C50" s="4"/>
      <c r="D50" s="4"/>
      <c r="E50" s="4"/>
      <c r="F50" s="4"/>
      <c r="G50" s="4"/>
      <c r="H50" s="4"/>
      <c r="I50" s="4"/>
    </row>
    <row r="51" spans="1:9" ht="14.25" customHeight="1" x14ac:dyDescent="0.15">
      <c r="A51" s="4"/>
      <c r="B51" s="4"/>
      <c r="C51" s="4"/>
      <c r="D51" s="4"/>
      <c r="E51" s="4"/>
      <c r="F51" s="4"/>
      <c r="G51" s="4"/>
      <c r="H51" s="4"/>
      <c r="I51" s="4"/>
    </row>
    <row r="52" spans="1:9" ht="14.25" customHeight="1" x14ac:dyDescent="0.15">
      <c r="A52" s="4"/>
      <c r="B52" s="4"/>
      <c r="C52" s="4"/>
      <c r="D52" s="4"/>
      <c r="E52" s="4"/>
      <c r="F52" s="4"/>
      <c r="G52" s="4"/>
      <c r="H52" s="4"/>
      <c r="I52" s="4"/>
    </row>
    <row r="53" spans="1:9" ht="14.25" customHeight="1" x14ac:dyDescent="0.15">
      <c r="A53" s="4"/>
      <c r="B53" s="4"/>
      <c r="C53" s="4"/>
      <c r="D53" s="4"/>
      <c r="E53" s="4"/>
      <c r="F53" s="4"/>
      <c r="G53" s="4"/>
      <c r="H53" s="4"/>
      <c r="I53" s="4"/>
    </row>
    <row r="54" spans="1:9" ht="14.25" customHeight="1" x14ac:dyDescent="0.15">
      <c r="A54" s="4"/>
      <c r="B54" s="4"/>
      <c r="C54" s="4"/>
      <c r="D54" s="4"/>
      <c r="E54" s="4"/>
      <c r="F54" s="4"/>
      <c r="G54" s="4"/>
      <c r="H54" s="4"/>
      <c r="I54" s="4"/>
    </row>
    <row r="55" spans="1:9" ht="14.25" customHeight="1" x14ac:dyDescent="0.15">
      <c r="A55" s="4"/>
      <c r="B55" s="4"/>
      <c r="C55" s="4"/>
      <c r="D55" s="4"/>
      <c r="E55" s="4"/>
      <c r="F55" s="4"/>
      <c r="G55" s="4"/>
      <c r="H55" s="4"/>
      <c r="I55" s="4"/>
    </row>
    <row r="56" spans="1:9" ht="14.25" customHeight="1" x14ac:dyDescent="0.15">
      <c r="A56" s="4"/>
      <c r="B56" s="4"/>
      <c r="C56" s="4"/>
      <c r="D56" s="4"/>
      <c r="E56" s="4"/>
      <c r="F56" s="4"/>
      <c r="G56" s="4"/>
      <c r="H56" s="4"/>
      <c r="I56" s="4"/>
    </row>
    <row r="57" spans="1:9" ht="14.25" customHeight="1" x14ac:dyDescent="0.15"/>
    <row r="58" spans="1:9" ht="14.25" customHeight="1" x14ac:dyDescent="0.15"/>
    <row r="59" spans="1:9" ht="14.25" customHeight="1" x14ac:dyDescent="0.15"/>
    <row r="60" spans="1:9" ht="14.25" customHeight="1" x14ac:dyDescent="0.15"/>
    <row r="61" spans="1:9" ht="14.25" customHeight="1" x14ac:dyDescent="0.15"/>
    <row r="62" spans="1:9" ht="14.25" customHeight="1" x14ac:dyDescent="0.15"/>
    <row r="63" spans="1:9" ht="14.25" customHeight="1" x14ac:dyDescent="0.15"/>
    <row r="64" spans="1:9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mergeCells count="2">
    <mergeCell ref="A1:D1"/>
    <mergeCell ref="E1:I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Data!$A$2:$A$53</xm:f>
          </x14:formula1>
          <xm:sqref>C3:C56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" ht="14.25" customHeight="1" x14ac:dyDescent="0.15">
      <c r="A1" s="5" t="s">
        <v>10</v>
      </c>
    </row>
    <row r="2" spans="1:1" ht="14.25" customHeight="1" x14ac:dyDescent="0.15">
      <c r="A2" s="5" t="s">
        <v>11</v>
      </c>
    </row>
    <row r="3" spans="1:1" ht="14.25" customHeight="1" x14ac:dyDescent="0.15">
      <c r="A3" s="5" t="s">
        <v>12</v>
      </c>
    </row>
    <row r="4" spans="1:1" ht="14.25" customHeight="1" x14ac:dyDescent="0.15">
      <c r="A4" s="5" t="s">
        <v>13</v>
      </c>
    </row>
    <row r="5" spans="1:1" ht="14.25" customHeight="1" x14ac:dyDescent="0.15">
      <c r="A5" s="5" t="s">
        <v>14</v>
      </c>
    </row>
    <row r="6" spans="1:1" ht="14.25" customHeight="1" x14ac:dyDescent="0.15">
      <c r="A6" s="5" t="s">
        <v>15</v>
      </c>
    </row>
    <row r="7" spans="1:1" ht="14.25" customHeight="1" x14ac:dyDescent="0.15">
      <c r="A7" s="5" t="s">
        <v>16</v>
      </c>
    </row>
    <row r="8" spans="1:1" ht="14.25" customHeight="1" x14ac:dyDescent="0.15">
      <c r="A8" s="5" t="s">
        <v>17</v>
      </c>
    </row>
    <row r="9" spans="1:1" ht="14.25" customHeight="1" x14ac:dyDescent="0.15">
      <c r="A9" s="5" t="s">
        <v>18</v>
      </c>
    </row>
    <row r="10" spans="1:1" ht="14.25" customHeight="1" x14ac:dyDescent="0.15">
      <c r="A10" s="5" t="s">
        <v>19</v>
      </c>
    </row>
    <row r="11" spans="1:1" ht="14.25" customHeight="1" x14ac:dyDescent="0.15">
      <c r="A11" s="5" t="s">
        <v>20</v>
      </c>
    </row>
    <row r="12" spans="1:1" ht="14.25" customHeight="1" x14ac:dyDescent="0.15">
      <c r="A12" s="5" t="s">
        <v>21</v>
      </c>
    </row>
    <row r="13" spans="1:1" ht="14.25" customHeight="1" x14ac:dyDescent="0.15">
      <c r="A13" s="5" t="s">
        <v>22</v>
      </c>
    </row>
    <row r="14" spans="1:1" ht="14.25" customHeight="1" x14ac:dyDescent="0.15">
      <c r="A14" s="5" t="s">
        <v>23</v>
      </c>
    </row>
    <row r="15" spans="1:1" ht="14.25" customHeight="1" x14ac:dyDescent="0.15">
      <c r="A15" s="5" t="s">
        <v>24</v>
      </c>
    </row>
    <row r="16" spans="1:1" ht="14.25" customHeight="1" x14ac:dyDescent="0.15">
      <c r="A16" s="5" t="s">
        <v>25</v>
      </c>
    </row>
    <row r="17" spans="1:1" ht="14.25" customHeight="1" x14ac:dyDescent="0.15">
      <c r="A17" s="5" t="s">
        <v>26</v>
      </c>
    </row>
    <row r="18" spans="1:1" ht="14.25" customHeight="1" x14ac:dyDescent="0.15">
      <c r="A18" s="5" t="s">
        <v>27</v>
      </c>
    </row>
    <row r="19" spans="1:1" ht="14.25" customHeight="1" x14ac:dyDescent="0.15">
      <c r="A19" s="5" t="s">
        <v>28</v>
      </c>
    </row>
    <row r="20" spans="1:1" ht="14.25" customHeight="1" x14ac:dyDescent="0.15">
      <c r="A20" s="5" t="s">
        <v>29</v>
      </c>
    </row>
    <row r="21" spans="1:1" ht="14.25" customHeight="1" x14ac:dyDescent="0.15">
      <c r="A21" s="5" t="s">
        <v>30</v>
      </c>
    </row>
    <row r="22" spans="1:1" ht="14.25" customHeight="1" x14ac:dyDescent="0.15">
      <c r="A22" s="5" t="s">
        <v>31</v>
      </c>
    </row>
    <row r="23" spans="1:1" ht="14.25" customHeight="1" x14ac:dyDescent="0.15">
      <c r="A23" s="5" t="s">
        <v>32</v>
      </c>
    </row>
    <row r="24" spans="1:1" ht="14.25" customHeight="1" x14ac:dyDescent="0.15">
      <c r="A24" s="5" t="s">
        <v>33</v>
      </c>
    </row>
    <row r="25" spans="1:1" ht="14.25" customHeight="1" x14ac:dyDescent="0.15">
      <c r="A25" s="5" t="s">
        <v>34</v>
      </c>
    </row>
    <row r="26" spans="1:1" ht="14.25" customHeight="1" x14ac:dyDescent="0.15">
      <c r="A26" s="5" t="s">
        <v>35</v>
      </c>
    </row>
    <row r="27" spans="1:1" ht="14.25" customHeight="1" x14ac:dyDescent="0.15">
      <c r="A27" s="5" t="s">
        <v>36</v>
      </c>
    </row>
    <row r="28" spans="1:1" ht="14.25" customHeight="1" x14ac:dyDescent="0.15">
      <c r="A28" s="5" t="s">
        <v>37</v>
      </c>
    </row>
    <row r="29" spans="1:1" ht="14.25" customHeight="1" x14ac:dyDescent="0.15">
      <c r="A29" s="5" t="s">
        <v>38</v>
      </c>
    </row>
    <row r="30" spans="1:1" ht="14.25" customHeight="1" x14ac:dyDescent="0.15">
      <c r="A30" s="5" t="s">
        <v>39</v>
      </c>
    </row>
    <row r="31" spans="1:1" ht="14.25" customHeight="1" x14ac:dyDescent="0.15">
      <c r="A31" s="5" t="s">
        <v>40</v>
      </c>
    </row>
    <row r="32" spans="1:1" ht="14.25" customHeight="1" x14ac:dyDescent="0.15">
      <c r="A32" s="5" t="s">
        <v>41</v>
      </c>
    </row>
    <row r="33" spans="1:1" ht="14.25" customHeight="1" x14ac:dyDescent="0.15">
      <c r="A33" s="5" t="s">
        <v>42</v>
      </c>
    </row>
    <row r="34" spans="1:1" ht="14.25" customHeight="1" x14ac:dyDescent="0.15">
      <c r="A34" s="5" t="s">
        <v>43</v>
      </c>
    </row>
    <row r="35" spans="1:1" ht="14.25" customHeight="1" x14ac:dyDescent="0.15">
      <c r="A35" s="5" t="s">
        <v>44</v>
      </c>
    </row>
    <row r="36" spans="1:1" ht="14.25" customHeight="1" x14ac:dyDescent="0.15">
      <c r="A36" s="5" t="s">
        <v>45</v>
      </c>
    </row>
    <row r="37" spans="1:1" ht="14.25" customHeight="1" x14ac:dyDescent="0.15">
      <c r="A37" s="5" t="s">
        <v>46</v>
      </c>
    </row>
    <row r="38" spans="1:1" ht="14.25" customHeight="1" x14ac:dyDescent="0.15">
      <c r="A38" s="5" t="s">
        <v>47</v>
      </c>
    </row>
    <row r="39" spans="1:1" ht="14.25" customHeight="1" x14ac:dyDescent="0.15">
      <c r="A39" s="5" t="s">
        <v>48</v>
      </c>
    </row>
    <row r="40" spans="1:1" ht="14.25" customHeight="1" x14ac:dyDescent="0.15">
      <c r="A40" s="5" t="s">
        <v>49</v>
      </c>
    </row>
    <row r="41" spans="1:1" ht="14.25" customHeight="1" x14ac:dyDescent="0.15">
      <c r="A41" s="5" t="s">
        <v>50</v>
      </c>
    </row>
    <row r="42" spans="1:1" ht="14.25" customHeight="1" x14ac:dyDescent="0.15">
      <c r="A42" s="5" t="s">
        <v>51</v>
      </c>
    </row>
    <row r="43" spans="1:1" ht="14.25" customHeight="1" x14ac:dyDescent="0.15">
      <c r="A43" s="5" t="s">
        <v>52</v>
      </c>
    </row>
    <row r="44" spans="1:1" ht="14.25" customHeight="1" x14ac:dyDescent="0.15">
      <c r="A44" s="5" t="s">
        <v>53</v>
      </c>
    </row>
    <row r="45" spans="1:1" ht="14.25" customHeight="1" x14ac:dyDescent="0.15">
      <c r="A45" s="5" t="s">
        <v>54</v>
      </c>
    </row>
    <row r="46" spans="1:1" ht="14.25" customHeight="1" x14ac:dyDescent="0.15">
      <c r="A46" s="5" t="s">
        <v>55</v>
      </c>
    </row>
    <row r="47" spans="1:1" ht="14.25" customHeight="1" x14ac:dyDescent="0.15">
      <c r="A47" s="5" t="s">
        <v>56</v>
      </c>
    </row>
    <row r="48" spans="1:1" ht="14.25" customHeight="1" x14ac:dyDescent="0.15">
      <c r="A48" s="5" t="s">
        <v>57</v>
      </c>
    </row>
    <row r="49" spans="1:1" ht="14.25" customHeight="1" x14ac:dyDescent="0.15">
      <c r="A49" s="5" t="s">
        <v>58</v>
      </c>
    </row>
    <row r="50" spans="1:1" ht="14.25" customHeight="1" x14ac:dyDescent="0.15">
      <c r="A50" s="5" t="s">
        <v>59</v>
      </c>
    </row>
    <row r="51" spans="1:1" ht="14.25" customHeight="1" x14ac:dyDescent="0.15">
      <c r="A51" s="5" t="s">
        <v>60</v>
      </c>
    </row>
    <row r="52" spans="1:1" ht="14.25" customHeight="1" x14ac:dyDescent="0.15">
      <c r="A52" s="5" t="s">
        <v>61</v>
      </c>
    </row>
    <row r="53" spans="1:1" ht="14.25" customHeight="1" x14ac:dyDescent="0.15">
      <c r="A53" s="6" t="s">
        <v>62</v>
      </c>
    </row>
    <row r="54" spans="1:1" ht="14.25" customHeight="1" x14ac:dyDescent="0.15"/>
    <row r="55" spans="1:1" ht="14.25" customHeight="1" x14ac:dyDescent="0.15"/>
    <row r="56" spans="1:1" ht="14.25" customHeight="1" x14ac:dyDescent="0.15"/>
    <row r="57" spans="1:1" ht="14.25" customHeight="1" x14ac:dyDescent="0.15"/>
    <row r="58" spans="1:1" ht="14.25" customHeight="1" x14ac:dyDescent="0.15"/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4" ht="14.25" customHeight="1" x14ac:dyDescent="0.15">
      <c r="A1" s="5" t="s">
        <v>63</v>
      </c>
      <c r="B1" s="5" t="s">
        <v>64</v>
      </c>
      <c r="C1" s="5" t="s">
        <v>65</v>
      </c>
    </row>
    <row r="2" spans="1:4" ht="14.25" customHeight="1" x14ac:dyDescent="0.15">
      <c r="A2" s="5" t="s">
        <v>66</v>
      </c>
      <c r="B2" s="5">
        <v>1</v>
      </c>
      <c r="C2" s="5" t="str">
        <f>+"INSERT INTO awkn.pa_pais(id_pais, nombre) VALUES ("&amp;B2&amp;", '"&amp;A2&amp;"')"</f>
        <v>INSERT INTO awkn.pa_pais(id_pais, nombre) VALUES (1, 'Chile')</v>
      </c>
    </row>
    <row r="3" spans="1:4" ht="14.25" customHeight="1" x14ac:dyDescent="0.15"/>
    <row r="4" spans="1:4" ht="14.25" customHeight="1" x14ac:dyDescent="0.15"/>
    <row r="5" spans="1:4" ht="14.25" customHeight="1" x14ac:dyDescent="0.15"/>
    <row r="6" spans="1:4" ht="14.25" customHeight="1" x14ac:dyDescent="0.15"/>
    <row r="7" spans="1:4" ht="14.25" customHeight="1" x14ac:dyDescent="0.15"/>
    <row r="8" spans="1:4" ht="14.25" customHeight="1" x14ac:dyDescent="0.15"/>
    <row r="9" spans="1:4" ht="14.25" customHeight="1" x14ac:dyDescent="0.15">
      <c r="D9" s="5" t="s">
        <v>67</v>
      </c>
    </row>
    <row r="10" spans="1:4" ht="14.25" customHeight="1" x14ac:dyDescent="0.15"/>
    <row r="11" spans="1:4" ht="14.25" customHeight="1" x14ac:dyDescent="0.15"/>
    <row r="12" spans="1:4" ht="14.25" customHeight="1" x14ac:dyDescent="0.15"/>
    <row r="13" spans="1:4" ht="14.25" customHeight="1" x14ac:dyDescent="0.15"/>
    <row r="14" spans="1:4" ht="14.25" customHeight="1" x14ac:dyDescent="0.15"/>
    <row r="15" spans="1:4" ht="14.25" customHeight="1" x14ac:dyDescent="0.15"/>
    <row r="16" spans="1: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2.6640625" defaultRowHeight="15" customHeight="1" x14ac:dyDescent="0.15"/>
  <cols>
    <col min="1" max="3" width="9.33203125" customWidth="1"/>
    <col min="4" max="5" width="10.83203125" customWidth="1"/>
    <col min="6" max="26" width="9.33203125" customWidth="1"/>
  </cols>
  <sheetData>
    <row r="1" spans="1:6" ht="14.25" customHeight="1" x14ac:dyDescent="0.15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</row>
    <row r="2" spans="1:6" ht="14.25" customHeight="1" x14ac:dyDescent="0.15">
      <c r="A2" s="5" t="s">
        <v>73</v>
      </c>
      <c r="B2" s="5">
        <v>1</v>
      </c>
      <c r="C2" s="5" t="s">
        <v>74</v>
      </c>
      <c r="D2" s="5">
        <v>0</v>
      </c>
      <c r="E2" s="5">
        <v>0</v>
      </c>
      <c r="F2" s="5" t="str">
        <f t="shared" ref="F2:F6" si="0">+"INSERT INTO awkn.zon_zona (
id_zon, nombre) 
        VALUES ("&amp;B2&amp;", '"&amp;A2&amp;"');"</f>
        <v>INSERT INTO awkn.zon_zona (
id_zon, nombre) 
        VALUES (1, 'Sin Asignar');</v>
      </c>
    </row>
    <row r="3" spans="1:6" ht="14.25" customHeight="1" x14ac:dyDescent="0.15">
      <c r="A3" s="5" t="s">
        <v>75</v>
      </c>
      <c r="B3" s="5">
        <v>2</v>
      </c>
      <c r="F3" s="5" t="str">
        <f t="shared" si="0"/>
        <v>INSERT INTO awkn.zon_zona (
id_zon, nombre) 
        VALUES (2, 'Verde');</v>
      </c>
    </row>
    <row r="4" spans="1:6" ht="14.25" customHeight="1" x14ac:dyDescent="0.15">
      <c r="A4" s="5" t="s">
        <v>76</v>
      </c>
      <c r="B4" s="5">
        <v>3</v>
      </c>
      <c r="F4" s="5" t="str">
        <f t="shared" si="0"/>
        <v>INSERT INTO awkn.zon_zona (
id_zon, nombre) 
        VALUES (3, 'Gris');</v>
      </c>
    </row>
    <row r="5" spans="1:6" ht="14.25" customHeight="1" x14ac:dyDescent="0.15">
      <c r="A5" s="5" t="s">
        <v>77</v>
      </c>
      <c r="B5" s="5">
        <v>4</v>
      </c>
      <c r="F5" s="5" t="str">
        <f t="shared" si="0"/>
        <v>INSERT INTO awkn.zon_zona (
id_zon, nombre) 
        VALUES (4, 'Azul');</v>
      </c>
    </row>
    <row r="6" spans="1:6" ht="14.25" customHeight="1" x14ac:dyDescent="0.15">
      <c r="A6" s="5" t="s">
        <v>78</v>
      </c>
      <c r="B6" s="5">
        <v>5</v>
      </c>
      <c r="F6" s="5" t="str">
        <f t="shared" si="0"/>
        <v>INSERT INTO awkn.zon_zona (
id_zon, nombre) 
        VALUES (5, 'Morada');</v>
      </c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baseColWidth="10" defaultColWidth="12.6640625" defaultRowHeight="15" customHeight="1" x14ac:dyDescent="0.15"/>
  <cols>
    <col min="1" max="5" width="9.33203125" customWidth="1"/>
    <col min="6" max="7" width="10.83203125" customWidth="1"/>
    <col min="8" max="8" width="23.6640625" customWidth="1"/>
    <col min="9" max="27" width="9.33203125" customWidth="1"/>
  </cols>
  <sheetData>
    <row r="1" spans="1:8" ht="14.25" customHeight="1" x14ac:dyDescent="0.15">
      <c r="A1" s="5" t="s">
        <v>79</v>
      </c>
      <c r="B1" s="5" t="s">
        <v>80</v>
      </c>
      <c r="C1" s="5" t="s">
        <v>81</v>
      </c>
      <c r="D1" s="7" t="s">
        <v>82</v>
      </c>
      <c r="E1" s="7" t="s">
        <v>83</v>
      </c>
      <c r="F1" s="5" t="s">
        <v>71</v>
      </c>
      <c r="G1" s="5" t="s">
        <v>72</v>
      </c>
    </row>
    <row r="2" spans="1:8" ht="14.25" customHeight="1" x14ac:dyDescent="0.15">
      <c r="A2" s="5">
        <v>1</v>
      </c>
      <c r="B2" s="5" t="s">
        <v>75</v>
      </c>
      <c r="C2" s="5">
        <f>+VLOOKUP(B2,zonas!$A$2:$B$6,2,0)</f>
        <v>2</v>
      </c>
      <c r="D2" s="7">
        <v>0</v>
      </c>
      <c r="E2" s="7">
        <v>3</v>
      </c>
      <c r="F2" s="5">
        <v>500</v>
      </c>
      <c r="G2" s="5">
        <v>2500</v>
      </c>
      <c r="H2" s="5" t="str">
        <f t="shared" ref="H2:H13" si="0">+"INSERT INTO awkn.cos_costo (id_costo,id_zon,peso_desde,peso_hasta,monto_retiro,monto_envio) VALUES ("&amp;A2&amp;","&amp;C2&amp;","&amp;D2&amp;","&amp;E2&amp;","&amp;F2&amp;","&amp;G2&amp;");"</f>
        <v>INSERT INTO awkn.cos_costo (id_costo,id_zon,peso_desde,peso_hasta,monto_retiro,monto_envio) VALUES (1,2,0,3,500,2500);</v>
      </c>
    </row>
    <row r="3" spans="1:8" ht="14.25" customHeight="1" x14ac:dyDescent="0.15">
      <c r="A3" s="5">
        <v>2</v>
      </c>
      <c r="B3" s="5" t="s">
        <v>75</v>
      </c>
      <c r="C3" s="5">
        <f>+VLOOKUP(B3,zonas!$A$2:$B$6,2,0)</f>
        <v>2</v>
      </c>
      <c r="D3" s="8">
        <v>3</v>
      </c>
      <c r="E3" s="8">
        <v>6</v>
      </c>
      <c r="F3" s="5">
        <v>500</v>
      </c>
      <c r="G3" s="5">
        <v>3000</v>
      </c>
      <c r="H3" s="5" t="str">
        <f t="shared" si="0"/>
        <v>INSERT INTO awkn.cos_costo (id_costo,id_zon,peso_desde,peso_hasta,monto_retiro,monto_envio) VALUES (2,2,3,6,500,3000);</v>
      </c>
    </row>
    <row r="4" spans="1:8" ht="14.25" customHeight="1" x14ac:dyDescent="0.15">
      <c r="A4" s="5">
        <v>3</v>
      </c>
      <c r="B4" s="5" t="s">
        <v>75</v>
      </c>
      <c r="C4" s="5">
        <f>+VLOOKUP(B4,zonas!$A$2:$B$6,2,0)</f>
        <v>2</v>
      </c>
      <c r="D4" s="8">
        <v>6</v>
      </c>
      <c r="E4" s="8">
        <v>9</v>
      </c>
      <c r="F4" s="5">
        <v>500</v>
      </c>
      <c r="G4" s="5">
        <v>3000</v>
      </c>
      <c r="H4" s="5" t="str">
        <f t="shared" si="0"/>
        <v>INSERT INTO awkn.cos_costo (id_costo,id_zon,peso_desde,peso_hasta,monto_retiro,monto_envio) VALUES (3,2,6,9,500,3000);</v>
      </c>
    </row>
    <row r="5" spans="1:8" ht="14.25" customHeight="1" x14ac:dyDescent="0.15">
      <c r="A5" s="5">
        <v>4</v>
      </c>
      <c r="B5" s="5" t="s">
        <v>78</v>
      </c>
      <c r="C5" s="5">
        <f>+VLOOKUP(B5,zonas!$A$2:$B$6,2,0)</f>
        <v>5</v>
      </c>
      <c r="D5" s="7">
        <v>0</v>
      </c>
      <c r="E5" s="7">
        <v>3</v>
      </c>
      <c r="F5" s="5">
        <v>1000</v>
      </c>
      <c r="G5" s="5">
        <v>3500</v>
      </c>
      <c r="H5" s="5" t="str">
        <f t="shared" si="0"/>
        <v>INSERT INTO awkn.cos_costo (id_costo,id_zon,peso_desde,peso_hasta,monto_retiro,monto_envio) VALUES (4,5,0,3,1000,3500);</v>
      </c>
    </row>
    <row r="6" spans="1:8" ht="14.25" customHeight="1" x14ac:dyDescent="0.15">
      <c r="A6" s="5">
        <v>5</v>
      </c>
      <c r="B6" s="5" t="s">
        <v>78</v>
      </c>
      <c r="C6" s="5">
        <f>+VLOOKUP(B6,zonas!$A$2:$B$6,2,0)</f>
        <v>5</v>
      </c>
      <c r="D6" s="8">
        <v>3</v>
      </c>
      <c r="E6" s="8">
        <v>6</v>
      </c>
      <c r="F6" s="5">
        <v>1000</v>
      </c>
      <c r="G6" s="5">
        <v>4000</v>
      </c>
      <c r="H6" s="5" t="str">
        <f t="shared" si="0"/>
        <v>INSERT INTO awkn.cos_costo (id_costo,id_zon,peso_desde,peso_hasta,monto_retiro,monto_envio) VALUES (5,5,3,6,1000,4000);</v>
      </c>
    </row>
    <row r="7" spans="1:8" ht="14.25" customHeight="1" x14ac:dyDescent="0.15">
      <c r="A7" s="5">
        <v>6</v>
      </c>
      <c r="B7" s="5" t="s">
        <v>78</v>
      </c>
      <c r="C7" s="5">
        <f>+VLOOKUP(B7,zonas!$A$2:$B$6,2,0)</f>
        <v>5</v>
      </c>
      <c r="D7" s="8">
        <v>6</v>
      </c>
      <c r="E7" s="8">
        <v>9</v>
      </c>
      <c r="F7" s="5">
        <v>1000</v>
      </c>
      <c r="G7" s="5">
        <v>4500</v>
      </c>
      <c r="H7" s="5" t="str">
        <f t="shared" si="0"/>
        <v>INSERT INTO awkn.cos_costo (id_costo,id_zon,peso_desde,peso_hasta,monto_retiro,monto_envio) VALUES (6,5,6,9,1000,4500);</v>
      </c>
    </row>
    <row r="8" spans="1:8" ht="14.25" customHeight="1" x14ac:dyDescent="0.15">
      <c r="A8" s="5">
        <v>7</v>
      </c>
      <c r="B8" s="5" t="s">
        <v>76</v>
      </c>
      <c r="C8" s="5">
        <f>+VLOOKUP(B8,zonas!$A$2:$B$6,2,0)</f>
        <v>3</v>
      </c>
      <c r="D8" s="7">
        <v>0</v>
      </c>
      <c r="E8" s="7">
        <v>3</v>
      </c>
      <c r="F8" s="5">
        <v>2000</v>
      </c>
      <c r="G8" s="5">
        <v>5500</v>
      </c>
      <c r="H8" s="5" t="str">
        <f t="shared" si="0"/>
        <v>INSERT INTO awkn.cos_costo (id_costo,id_zon,peso_desde,peso_hasta,monto_retiro,monto_envio) VALUES (7,3,0,3,2000,5500);</v>
      </c>
    </row>
    <row r="9" spans="1:8" ht="14.25" customHeight="1" x14ac:dyDescent="0.15">
      <c r="A9" s="5">
        <v>8</v>
      </c>
      <c r="B9" s="5" t="s">
        <v>76</v>
      </c>
      <c r="C9" s="5">
        <f>+VLOOKUP(B9,zonas!$A$2:$B$6,2,0)</f>
        <v>3</v>
      </c>
      <c r="D9" s="8">
        <v>3</v>
      </c>
      <c r="E9" s="8">
        <v>6</v>
      </c>
      <c r="F9" s="5">
        <v>2000</v>
      </c>
      <c r="G9" s="5">
        <v>6000</v>
      </c>
      <c r="H9" s="5" t="str">
        <f t="shared" si="0"/>
        <v>INSERT INTO awkn.cos_costo (id_costo,id_zon,peso_desde,peso_hasta,monto_retiro,monto_envio) VALUES (8,3,3,6,2000,6000);</v>
      </c>
    </row>
    <row r="10" spans="1:8" ht="14.25" customHeight="1" x14ac:dyDescent="0.15">
      <c r="A10" s="5">
        <v>9</v>
      </c>
      <c r="B10" s="5" t="s">
        <v>76</v>
      </c>
      <c r="C10" s="5">
        <f>+VLOOKUP(B10,zonas!$A$2:$B$6,2,0)</f>
        <v>3</v>
      </c>
      <c r="D10" s="8">
        <v>6</v>
      </c>
      <c r="E10" s="8">
        <v>9</v>
      </c>
      <c r="F10" s="5">
        <v>2000</v>
      </c>
      <c r="G10" s="5">
        <v>6500</v>
      </c>
      <c r="H10" s="5" t="str">
        <f t="shared" si="0"/>
        <v>INSERT INTO awkn.cos_costo (id_costo,id_zon,peso_desde,peso_hasta,monto_retiro,monto_envio) VALUES (9,3,6,9,2000,6500);</v>
      </c>
    </row>
    <row r="11" spans="1:8" ht="14.25" customHeight="1" x14ac:dyDescent="0.15">
      <c r="A11" s="5">
        <v>10</v>
      </c>
      <c r="B11" s="5" t="s">
        <v>77</v>
      </c>
      <c r="C11" s="5">
        <f>+VLOOKUP(B11,zonas!$A$2:$B$6,2,0)</f>
        <v>4</v>
      </c>
      <c r="D11" s="7">
        <v>0</v>
      </c>
      <c r="E11" s="7">
        <v>3</v>
      </c>
      <c r="F11" s="5">
        <v>3000</v>
      </c>
      <c r="G11" s="5">
        <v>7000</v>
      </c>
      <c r="H11" s="5" t="str">
        <f t="shared" si="0"/>
        <v>INSERT INTO awkn.cos_costo (id_costo,id_zon,peso_desde,peso_hasta,monto_retiro,monto_envio) VALUES (10,4,0,3,3000,7000);</v>
      </c>
    </row>
    <row r="12" spans="1:8" ht="14.25" customHeight="1" x14ac:dyDescent="0.15">
      <c r="A12" s="5">
        <v>11</v>
      </c>
      <c r="B12" s="5" t="s">
        <v>77</v>
      </c>
      <c r="C12" s="5">
        <f>+VLOOKUP(B12,zonas!$A$2:$B$6,2,0)</f>
        <v>4</v>
      </c>
      <c r="D12" s="8">
        <v>3</v>
      </c>
      <c r="E12" s="8">
        <v>6</v>
      </c>
      <c r="F12" s="5">
        <v>3000</v>
      </c>
      <c r="G12" s="5">
        <v>7500</v>
      </c>
      <c r="H12" s="5" t="str">
        <f t="shared" si="0"/>
        <v>INSERT INTO awkn.cos_costo (id_costo,id_zon,peso_desde,peso_hasta,monto_retiro,monto_envio) VALUES (11,4,3,6,3000,7500);</v>
      </c>
    </row>
    <row r="13" spans="1:8" ht="14.25" customHeight="1" x14ac:dyDescent="0.15">
      <c r="A13" s="5">
        <v>12</v>
      </c>
      <c r="B13" s="5" t="s">
        <v>77</v>
      </c>
      <c r="C13" s="5">
        <f>+VLOOKUP(B13,zonas!$A$2:$B$6,2,0)</f>
        <v>4</v>
      </c>
      <c r="D13" s="8">
        <v>6</v>
      </c>
      <c r="E13" s="8">
        <v>9</v>
      </c>
      <c r="F13" s="5">
        <v>3000</v>
      </c>
      <c r="G13" s="5">
        <v>8000</v>
      </c>
      <c r="H13" s="5" t="str">
        <f t="shared" si="0"/>
        <v>INSERT INTO awkn.cos_costo (id_costo,id_zon,peso_desde,peso_hasta,monto_retiro,monto_envio) VALUES (12,4,6,9,3000,8000);</v>
      </c>
    </row>
    <row r="14" spans="1:8" ht="14.25" customHeight="1" x14ac:dyDescent="0.15"/>
    <row r="15" spans="1:8" ht="14.25" customHeight="1" x14ac:dyDescent="0.15"/>
    <row r="16" spans="1:8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zonas!$A$2:$A$6</xm:f>
          </x14:formula1>
          <xm:sqref>B2:B13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31.33203125" customWidth="1"/>
    <col min="2" max="2" width="34.33203125" customWidth="1"/>
    <col min="3" max="3" width="9.33203125" customWidth="1"/>
    <col min="4" max="4" width="5.33203125" customWidth="1"/>
    <col min="5" max="26" width="9.33203125" customWidth="1"/>
  </cols>
  <sheetData>
    <row r="1" spans="1:5" ht="14.25" customHeight="1" x14ac:dyDescent="0.15">
      <c r="A1" s="5" t="s">
        <v>84</v>
      </c>
      <c r="B1" s="5" t="s">
        <v>85</v>
      </c>
      <c r="C1" s="5" t="s">
        <v>86</v>
      </c>
      <c r="D1" s="5" t="s">
        <v>87</v>
      </c>
    </row>
    <row r="2" spans="1:5" ht="14.25" customHeight="1" x14ac:dyDescent="0.15">
      <c r="A2" s="5" t="s">
        <v>88</v>
      </c>
      <c r="B2" s="5">
        <v>1</v>
      </c>
      <c r="C2" s="5" t="s">
        <v>66</v>
      </c>
      <c r="D2" s="5" t="e">
        <f ca="1">+_xludf.XLOOKUP(C2,Pais!B2:G2,Pais!B2:G2,1,0,2)</f>
        <v>#NAME?</v>
      </c>
      <c r="E2" s="5" t="e">
        <f t="shared" ref="E2:E17" ca="1" si="0">+"INSERT INTO awkn.re_region(
	id_region, nombre, id_pais)
	VALUES ("&amp;B2&amp;", '"&amp;A2&amp;"', "&amp;D2&amp;");"</f>
        <v>#NAME?</v>
      </c>
    </row>
    <row r="3" spans="1:5" ht="14.25" customHeight="1" x14ac:dyDescent="0.15">
      <c r="A3" s="5" t="s">
        <v>89</v>
      </c>
      <c r="B3" s="5">
        <v>2</v>
      </c>
      <c r="C3" s="5" t="s">
        <v>66</v>
      </c>
      <c r="D3" s="5" t="e">
        <f ca="1">+_xludf.XLOOKUP(C3,Pais!B3:G3,Pais!B3:G3,1,0,2)</f>
        <v>#NAME?</v>
      </c>
      <c r="E3" s="5" t="e">
        <f t="shared" ca="1" si="0"/>
        <v>#NAME?</v>
      </c>
    </row>
    <row r="4" spans="1:5" ht="14.25" customHeight="1" x14ac:dyDescent="0.15">
      <c r="A4" s="5" t="s">
        <v>90</v>
      </c>
      <c r="B4" s="5">
        <v>3</v>
      </c>
      <c r="C4" s="5" t="s">
        <v>66</v>
      </c>
      <c r="D4" s="5" t="e">
        <f ca="1">+_xludf.XLOOKUP(C4,Pais!B4:G4,Pais!B4:G4,1,0,2)</f>
        <v>#NAME?</v>
      </c>
      <c r="E4" s="5" t="e">
        <f t="shared" ca="1" si="0"/>
        <v>#NAME?</v>
      </c>
    </row>
    <row r="5" spans="1:5" ht="14.25" customHeight="1" x14ac:dyDescent="0.15">
      <c r="A5" s="5" t="s">
        <v>91</v>
      </c>
      <c r="B5" s="5">
        <v>4</v>
      </c>
      <c r="C5" s="5" t="s">
        <v>66</v>
      </c>
      <c r="D5" s="5" t="e">
        <f ca="1">+_xludf.XLOOKUP(C5,Pais!B5:G5,Pais!B5:G5,1,0,2)</f>
        <v>#NAME?</v>
      </c>
      <c r="E5" s="5" t="e">
        <f t="shared" ca="1" si="0"/>
        <v>#NAME?</v>
      </c>
    </row>
    <row r="6" spans="1:5" ht="14.25" customHeight="1" x14ac:dyDescent="0.15">
      <c r="A6" s="5" t="s">
        <v>92</v>
      </c>
      <c r="B6" s="5">
        <v>5</v>
      </c>
      <c r="C6" s="5" t="s">
        <v>66</v>
      </c>
      <c r="D6" s="5" t="e">
        <f ca="1">+_xludf.XLOOKUP(C6,Pais!B6:G6,Pais!B6:G6,1,0,2)</f>
        <v>#NAME?</v>
      </c>
      <c r="E6" s="5" t="e">
        <f t="shared" ca="1" si="0"/>
        <v>#NAME?</v>
      </c>
    </row>
    <row r="7" spans="1:5" ht="14.25" customHeight="1" x14ac:dyDescent="0.15">
      <c r="A7" s="5" t="s">
        <v>93</v>
      </c>
      <c r="B7" s="5">
        <v>6</v>
      </c>
      <c r="C7" s="5" t="s">
        <v>66</v>
      </c>
      <c r="D7" s="5" t="e">
        <f ca="1">+_xludf.XLOOKUP(C7,Pais!B7:G7,Pais!B7:G7,1,0,2)</f>
        <v>#NAME?</v>
      </c>
      <c r="E7" s="5" t="e">
        <f t="shared" ca="1" si="0"/>
        <v>#NAME?</v>
      </c>
    </row>
    <row r="8" spans="1:5" ht="14.25" customHeight="1" x14ac:dyDescent="0.15">
      <c r="A8" s="5" t="s">
        <v>94</v>
      </c>
      <c r="B8" s="5">
        <v>7</v>
      </c>
      <c r="C8" s="5" t="s">
        <v>66</v>
      </c>
      <c r="D8" s="5" t="e">
        <f ca="1">+_xludf.XLOOKUP(C8,Pais!B8:G8,Pais!B8:G8,1,0,2)</f>
        <v>#NAME?</v>
      </c>
      <c r="E8" s="5" t="e">
        <f t="shared" ca="1" si="0"/>
        <v>#NAME?</v>
      </c>
    </row>
    <row r="9" spans="1:5" ht="14.25" customHeight="1" x14ac:dyDescent="0.15">
      <c r="A9" s="5" t="s">
        <v>88</v>
      </c>
      <c r="B9" s="5">
        <v>8</v>
      </c>
      <c r="C9" s="5" t="s">
        <v>66</v>
      </c>
      <c r="D9" s="5" t="e">
        <f ca="1">+_xludf.XLOOKUP(C9,Pais!B9:G9,Pais!B9:G9,1,0,2)</f>
        <v>#NAME?</v>
      </c>
      <c r="E9" s="5" t="e">
        <f t="shared" ca="1" si="0"/>
        <v>#NAME?</v>
      </c>
    </row>
    <row r="10" spans="1:5" ht="14.25" customHeight="1" x14ac:dyDescent="0.15">
      <c r="A10" s="5" t="s">
        <v>95</v>
      </c>
      <c r="B10" s="5">
        <v>9</v>
      </c>
      <c r="C10" s="5" t="s">
        <v>66</v>
      </c>
      <c r="D10" s="5" t="e">
        <f ca="1">+_xludf.XLOOKUP(C10,Pais!B10:G10,Pais!B10:G10,1,0,2)</f>
        <v>#NAME?</v>
      </c>
      <c r="E10" s="5" t="e">
        <f t="shared" ca="1" si="0"/>
        <v>#NAME?</v>
      </c>
    </row>
    <row r="11" spans="1:5" ht="14.25" customHeight="1" x14ac:dyDescent="0.15">
      <c r="A11" s="5" t="s">
        <v>96</v>
      </c>
      <c r="B11" s="5">
        <v>10</v>
      </c>
      <c r="C11" s="5" t="s">
        <v>66</v>
      </c>
      <c r="D11" s="5" t="e">
        <f ca="1">+_xludf.XLOOKUP(C11,Pais!B11:G11,Pais!B11:G11,1,0,2)</f>
        <v>#NAME?</v>
      </c>
      <c r="E11" s="5" t="e">
        <f t="shared" ca="1" si="0"/>
        <v>#NAME?</v>
      </c>
    </row>
    <row r="12" spans="1:5" ht="14.25" customHeight="1" x14ac:dyDescent="0.15">
      <c r="A12" s="5" t="s">
        <v>97</v>
      </c>
      <c r="B12" s="5">
        <v>11</v>
      </c>
      <c r="C12" s="5" t="s">
        <v>66</v>
      </c>
      <c r="D12" s="5" t="e">
        <f ca="1">+_xludf.XLOOKUP(C12,Pais!B12:G12,Pais!B12:G12,1,0,2)</f>
        <v>#NAME?</v>
      </c>
      <c r="E12" s="5" t="e">
        <f t="shared" ca="1" si="0"/>
        <v>#NAME?</v>
      </c>
    </row>
    <row r="13" spans="1:5" ht="14.25" customHeight="1" x14ac:dyDescent="0.15">
      <c r="A13" s="5" t="s">
        <v>98</v>
      </c>
      <c r="B13" s="5">
        <v>12</v>
      </c>
      <c r="C13" s="5" t="s">
        <v>66</v>
      </c>
      <c r="D13" s="5" t="e">
        <f ca="1">+_xludf.XLOOKUP(C13,Pais!B13:G13,Pais!B13:G13,1,0,2)</f>
        <v>#NAME?</v>
      </c>
      <c r="E13" s="5" t="e">
        <f t="shared" ca="1" si="0"/>
        <v>#NAME?</v>
      </c>
    </row>
    <row r="14" spans="1:5" ht="14.25" customHeight="1" x14ac:dyDescent="0.15">
      <c r="A14" s="5" t="s">
        <v>99</v>
      </c>
      <c r="B14" s="5">
        <v>13</v>
      </c>
      <c r="C14" s="5" t="s">
        <v>66</v>
      </c>
      <c r="D14" s="5" t="e">
        <f ca="1">+_xludf.XLOOKUP(C14,Pais!B14:G14,Pais!B14:G14,1,0,2)</f>
        <v>#NAME?</v>
      </c>
      <c r="E14" s="5" t="e">
        <f t="shared" ca="1" si="0"/>
        <v>#NAME?</v>
      </c>
    </row>
    <row r="15" spans="1:5" ht="14.25" customHeight="1" x14ac:dyDescent="0.15">
      <c r="A15" s="5" t="s">
        <v>100</v>
      </c>
      <c r="B15" s="5">
        <v>14</v>
      </c>
      <c r="C15" s="5" t="s">
        <v>66</v>
      </c>
      <c r="D15" s="5" t="e">
        <f ca="1">+_xludf.XLOOKUP(C15,Pais!B15:G15,Pais!B15:G15,1,0,2)</f>
        <v>#NAME?</v>
      </c>
      <c r="E15" s="5" t="e">
        <f t="shared" ca="1" si="0"/>
        <v>#NAME?</v>
      </c>
    </row>
    <row r="16" spans="1:5" ht="14.25" customHeight="1" x14ac:dyDescent="0.15">
      <c r="A16" s="5" t="s">
        <v>101</v>
      </c>
      <c r="B16" s="5">
        <v>15</v>
      </c>
      <c r="C16" s="5" t="s">
        <v>66</v>
      </c>
      <c r="D16" s="5" t="e">
        <f ca="1">+_xludf.XLOOKUP(C16,Pais!B16:G16,Pais!B16:G16,1,0,2)</f>
        <v>#NAME?</v>
      </c>
      <c r="E16" s="5" t="e">
        <f t="shared" ca="1" si="0"/>
        <v>#NAME?</v>
      </c>
    </row>
    <row r="17" spans="1:5" ht="14.25" customHeight="1" x14ac:dyDescent="0.15">
      <c r="A17" s="5" t="s">
        <v>102</v>
      </c>
      <c r="B17" s="5">
        <v>16</v>
      </c>
      <c r="C17" s="5" t="s">
        <v>66</v>
      </c>
      <c r="D17" s="5" t="e">
        <f ca="1">+_xludf.XLOOKUP(C17,Pais!B17:G17,Pais!B17:G17,1,0,2)</f>
        <v>#NAME?</v>
      </c>
      <c r="E17" s="5" t="e">
        <f t="shared" ca="1" si="0"/>
        <v>#NAME?</v>
      </c>
    </row>
    <row r="18" spans="1:5" ht="43.5" customHeight="1" x14ac:dyDescent="0.15"/>
    <row r="19" spans="1:5" ht="43.5" customHeight="1" x14ac:dyDescent="0.15"/>
    <row r="20" spans="1:5" ht="43.5" customHeight="1" x14ac:dyDescent="0.15"/>
    <row r="21" spans="1:5" ht="43.5" customHeight="1" x14ac:dyDescent="0.15"/>
    <row r="22" spans="1:5" ht="43.5" customHeight="1" x14ac:dyDescent="0.15"/>
    <row r="23" spans="1:5" ht="43.5" customHeight="1" x14ac:dyDescent="0.15"/>
    <row r="24" spans="1:5" ht="43.5" customHeight="1" x14ac:dyDescent="0.15"/>
    <row r="25" spans="1:5" ht="43.5" customHeight="1" x14ac:dyDescent="0.15"/>
    <row r="26" spans="1:5" ht="43.5" customHeight="1" x14ac:dyDescent="0.15"/>
    <row r="27" spans="1:5" ht="43.5" customHeight="1" x14ac:dyDescent="0.15"/>
    <row r="28" spans="1:5" ht="43.5" customHeight="1" x14ac:dyDescent="0.15"/>
    <row r="29" spans="1:5" ht="43.5" customHeight="1" x14ac:dyDescent="0.15"/>
    <row r="30" spans="1:5" ht="43.5" customHeight="1" x14ac:dyDescent="0.15"/>
    <row r="31" spans="1:5" ht="14.25" customHeight="1" x14ac:dyDescent="0.15">
      <c r="E31" s="6"/>
    </row>
    <row r="32" spans="1:5" ht="14.25" customHeight="1" x14ac:dyDescent="0.15"/>
    <row r="33" spans="5:5" ht="14.25" customHeight="1" x14ac:dyDescent="0.15">
      <c r="E33" s="6"/>
    </row>
    <row r="34" spans="5:5" ht="14.25" customHeight="1" x14ac:dyDescent="0.15"/>
    <row r="35" spans="5:5" ht="14.25" customHeight="1" x14ac:dyDescent="0.15"/>
    <row r="36" spans="5:5" ht="14.25" customHeight="1" x14ac:dyDescent="0.15"/>
    <row r="37" spans="5:5" ht="14.25" customHeight="1" x14ac:dyDescent="0.15"/>
    <row r="38" spans="5:5" ht="14.25" customHeight="1" x14ac:dyDescent="0.15"/>
    <row r="39" spans="5:5" ht="14.25" customHeight="1" x14ac:dyDescent="0.15"/>
    <row r="40" spans="5:5" ht="14.25" customHeight="1" x14ac:dyDescent="0.15"/>
    <row r="41" spans="5:5" ht="14.25" customHeight="1" x14ac:dyDescent="0.15"/>
    <row r="42" spans="5:5" ht="14.25" customHeight="1" x14ac:dyDescent="0.15"/>
    <row r="43" spans="5:5" ht="14.25" customHeight="1" x14ac:dyDescent="0.15"/>
    <row r="44" spans="5:5" ht="14.25" customHeight="1" x14ac:dyDescent="0.15"/>
    <row r="45" spans="5:5" ht="14.25" customHeight="1" x14ac:dyDescent="0.15"/>
    <row r="46" spans="5:5" ht="14.25" customHeight="1" x14ac:dyDescent="0.15"/>
    <row r="47" spans="5:5" ht="14.25" customHeight="1" x14ac:dyDescent="0.15"/>
    <row r="48" spans="5:5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Pais!$A$2:$A$20</xm:f>
          </x14:formula1>
          <xm:sqref>C2:C17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640625" defaultRowHeight="15" customHeight="1" x14ac:dyDescent="0.15"/>
  <cols>
    <col min="1" max="1" width="19.83203125" customWidth="1"/>
    <col min="2" max="9" width="9.33203125" customWidth="1"/>
    <col min="10" max="10" width="10.5" customWidth="1"/>
    <col min="11" max="26" width="9.33203125" customWidth="1"/>
  </cols>
  <sheetData>
    <row r="1" spans="1:10" ht="14.25" customHeight="1" x14ac:dyDescent="0.15">
      <c r="A1" s="5" t="s">
        <v>103</v>
      </c>
      <c r="B1" s="5" t="s">
        <v>64</v>
      </c>
      <c r="C1" s="5" t="s">
        <v>85</v>
      </c>
    </row>
    <row r="2" spans="1:10" ht="14.25" customHeight="1" x14ac:dyDescent="0.15">
      <c r="A2" s="5" t="s">
        <v>104</v>
      </c>
      <c r="B2" s="5">
        <v>1</v>
      </c>
      <c r="C2" s="5">
        <v>1</v>
      </c>
      <c r="E2" s="5" t="str">
        <f t="shared" ref="E2:E54" si="0">+"INSERT INTO awkn.prov_provicia(
id_prov, nombre, id_reg)
	VALUES ("&amp;B2&amp;", '"&amp;A2&amp;"', "&amp;C2&amp;");"</f>
        <v>INSERT INTO awkn.prov_provicia(
id_prov, nombre, id_reg)
	VALUES (1, 'Arica', 1);</v>
      </c>
    </row>
    <row r="3" spans="1:10" ht="14.25" customHeight="1" x14ac:dyDescent="0.15">
      <c r="A3" s="5" t="s">
        <v>105</v>
      </c>
      <c r="B3" s="5">
        <v>2</v>
      </c>
      <c r="C3" s="5">
        <v>1</v>
      </c>
      <c r="E3" s="5" t="str">
        <f t="shared" si="0"/>
        <v>INSERT INTO awkn.prov_provicia(
id_prov, nombre, id_reg)
	VALUES (2, 'Parinacota', 1);</v>
      </c>
      <c r="J3" s="9"/>
    </row>
    <row r="4" spans="1:10" ht="14.25" customHeight="1" x14ac:dyDescent="0.15">
      <c r="A4" s="5" t="s">
        <v>106</v>
      </c>
      <c r="B4" s="5">
        <v>3</v>
      </c>
      <c r="C4" s="5">
        <v>2</v>
      </c>
      <c r="E4" s="5" t="str">
        <f t="shared" si="0"/>
        <v>INSERT INTO awkn.prov_provicia(
id_prov, nombre, id_reg)
	VALUES (3, 'Iquique', 2);</v>
      </c>
    </row>
    <row r="5" spans="1:10" ht="14.25" customHeight="1" x14ac:dyDescent="0.15">
      <c r="A5" s="5" t="s">
        <v>107</v>
      </c>
      <c r="B5" s="5">
        <v>4</v>
      </c>
      <c r="C5" s="5">
        <v>2</v>
      </c>
      <c r="E5" s="5" t="str">
        <f t="shared" si="0"/>
        <v>INSERT INTO awkn.prov_provicia(
id_prov, nombre, id_reg)
	VALUES (4, 'El Tamarugal', 2);</v>
      </c>
    </row>
    <row r="6" spans="1:10" ht="14.25" customHeight="1" x14ac:dyDescent="0.15">
      <c r="A6" s="5" t="s">
        <v>91</v>
      </c>
      <c r="B6" s="5">
        <v>5</v>
      </c>
      <c r="C6" s="5">
        <v>3</v>
      </c>
      <c r="E6" s="5" t="str">
        <f t="shared" si="0"/>
        <v>INSERT INTO awkn.prov_provicia(
id_prov, nombre, id_reg)
	VALUES (5, 'Antofagasta', 3);</v>
      </c>
    </row>
    <row r="7" spans="1:10" ht="14.25" customHeight="1" x14ac:dyDescent="0.15">
      <c r="A7" s="5" t="s">
        <v>108</v>
      </c>
      <c r="B7" s="5">
        <v>6</v>
      </c>
      <c r="C7" s="5">
        <v>3</v>
      </c>
      <c r="E7" s="5" t="str">
        <f t="shared" si="0"/>
        <v>INSERT INTO awkn.prov_provicia(
id_prov, nombre, id_reg)
	VALUES (6, 'El Loa', 3);</v>
      </c>
    </row>
    <row r="8" spans="1:10" ht="14.25" customHeight="1" x14ac:dyDescent="0.15">
      <c r="A8" s="5" t="s">
        <v>109</v>
      </c>
      <c r="B8" s="5">
        <v>7</v>
      </c>
      <c r="C8" s="5">
        <v>3</v>
      </c>
      <c r="E8" s="5" t="str">
        <f t="shared" si="0"/>
        <v>INSERT INTO awkn.prov_provicia(
id_prov, nombre, id_reg)
	VALUES (7, 'Tocopilla', 3);</v>
      </c>
    </row>
    <row r="9" spans="1:10" ht="14.25" customHeight="1" x14ac:dyDescent="0.15">
      <c r="A9" s="5" t="s">
        <v>110</v>
      </c>
      <c r="B9" s="5">
        <v>8</v>
      </c>
      <c r="C9" s="5">
        <v>4</v>
      </c>
      <c r="E9" s="5" t="str">
        <f t="shared" si="0"/>
        <v>INSERT INTO awkn.prov_provicia(
id_prov, nombre, id_reg)
	VALUES (8, 'Chañaral', 4);</v>
      </c>
    </row>
    <row r="10" spans="1:10" ht="14.25" customHeight="1" x14ac:dyDescent="0.15">
      <c r="A10" s="5" t="s">
        <v>111</v>
      </c>
      <c r="B10" s="5">
        <v>9</v>
      </c>
      <c r="C10" s="5">
        <v>4</v>
      </c>
      <c r="E10" s="5" t="str">
        <f t="shared" si="0"/>
        <v>INSERT INTO awkn.prov_provicia(
id_prov, nombre, id_reg)
	VALUES (9, 'Copiapó', 4);</v>
      </c>
    </row>
    <row r="11" spans="1:10" ht="14.25" customHeight="1" x14ac:dyDescent="0.15">
      <c r="A11" s="5" t="s">
        <v>112</v>
      </c>
      <c r="B11" s="5">
        <v>10</v>
      </c>
      <c r="C11" s="5">
        <v>4</v>
      </c>
      <c r="E11" s="5" t="str">
        <f t="shared" si="0"/>
        <v>INSERT INTO awkn.prov_provicia(
id_prov, nombre, id_reg)
	VALUES (10, 'Huasco', 4);</v>
      </c>
    </row>
    <row r="12" spans="1:10" ht="14.25" customHeight="1" x14ac:dyDescent="0.15">
      <c r="A12" s="5" t="s">
        <v>113</v>
      </c>
      <c r="B12" s="5">
        <v>11</v>
      </c>
      <c r="C12" s="5">
        <v>5</v>
      </c>
      <c r="E12" s="5" t="str">
        <f t="shared" si="0"/>
        <v>INSERT INTO awkn.prov_provicia(
id_prov, nombre, id_reg)
	VALUES (11, 'Choapa', 5);</v>
      </c>
    </row>
    <row r="13" spans="1:10" ht="14.25" customHeight="1" x14ac:dyDescent="0.15">
      <c r="A13" s="5" t="s">
        <v>114</v>
      </c>
      <c r="B13" s="5">
        <v>12</v>
      </c>
      <c r="C13" s="5">
        <v>5</v>
      </c>
      <c r="E13" s="5" t="str">
        <f t="shared" si="0"/>
        <v>INSERT INTO awkn.prov_provicia(
id_prov, nombre, id_reg)
	VALUES (12, 'Elqui', 5);</v>
      </c>
    </row>
    <row r="14" spans="1:10" ht="14.25" customHeight="1" x14ac:dyDescent="0.15">
      <c r="A14" s="5" t="s">
        <v>115</v>
      </c>
      <c r="B14" s="5">
        <v>13</v>
      </c>
      <c r="C14" s="5">
        <v>5</v>
      </c>
      <c r="E14" s="5" t="str">
        <f t="shared" si="0"/>
        <v>INSERT INTO awkn.prov_provicia(
id_prov, nombre, id_reg)
	VALUES (13, 'Limarí', 5);</v>
      </c>
    </row>
    <row r="15" spans="1:10" ht="14.25" customHeight="1" x14ac:dyDescent="0.15">
      <c r="A15" s="5" t="s">
        <v>116</v>
      </c>
      <c r="B15" s="5">
        <v>14</v>
      </c>
      <c r="C15" s="5">
        <v>6</v>
      </c>
      <c r="E15" s="5" t="str">
        <f t="shared" si="0"/>
        <v>INSERT INTO awkn.prov_provicia(
id_prov, nombre, id_reg)
	VALUES (14, 'Isla de Pascua', 6);</v>
      </c>
    </row>
    <row r="16" spans="1:10" ht="14.25" customHeight="1" x14ac:dyDescent="0.15">
      <c r="A16" s="5" t="s">
        <v>117</v>
      </c>
      <c r="B16" s="5">
        <v>15</v>
      </c>
      <c r="C16" s="5">
        <v>6</v>
      </c>
      <c r="E16" s="5" t="str">
        <f t="shared" si="0"/>
        <v>INSERT INTO awkn.prov_provicia(
id_prov, nombre, id_reg)
	VALUES (15, 'Los Andes', 6);</v>
      </c>
    </row>
    <row r="17" spans="1:5" ht="14.25" customHeight="1" x14ac:dyDescent="0.15">
      <c r="A17" s="5" t="s">
        <v>118</v>
      </c>
      <c r="B17" s="5">
        <v>16</v>
      </c>
      <c r="C17" s="5">
        <v>6</v>
      </c>
      <c r="E17" s="5" t="str">
        <f t="shared" si="0"/>
        <v>INSERT INTO awkn.prov_provicia(
id_prov, nombre, id_reg)
	VALUES (16, 'Petorca', 6);</v>
      </c>
    </row>
    <row r="18" spans="1:5" ht="14.25" customHeight="1" x14ac:dyDescent="0.15">
      <c r="A18" s="5" t="s">
        <v>119</v>
      </c>
      <c r="B18" s="5">
        <v>17</v>
      </c>
      <c r="C18" s="5">
        <v>6</v>
      </c>
      <c r="E18" s="5" t="str">
        <f t="shared" si="0"/>
        <v>INSERT INTO awkn.prov_provicia(
id_prov, nombre, id_reg)
	VALUES (17, 'Quillota', 6);</v>
      </c>
    </row>
    <row r="19" spans="1:5" ht="14.25" customHeight="1" x14ac:dyDescent="0.15">
      <c r="A19" s="5" t="s">
        <v>120</v>
      </c>
      <c r="B19" s="5">
        <v>18</v>
      </c>
      <c r="C19" s="5">
        <v>6</v>
      </c>
      <c r="E19" s="5" t="str">
        <f t="shared" si="0"/>
        <v>INSERT INTO awkn.prov_provicia(
id_prov, nombre, id_reg)
	VALUES (18, 'San Antonio', 6);</v>
      </c>
    </row>
    <row r="20" spans="1:5" ht="14.25" customHeight="1" x14ac:dyDescent="0.15">
      <c r="A20" s="5" t="s">
        <v>121</v>
      </c>
      <c r="B20" s="5">
        <v>19</v>
      </c>
      <c r="C20" s="5">
        <v>6</v>
      </c>
      <c r="E20" s="5" t="str">
        <f t="shared" si="0"/>
        <v>INSERT INTO awkn.prov_provicia(
id_prov, nombre, id_reg)
	VALUES (19, 'San Felipe de Aconcagua', 6);</v>
      </c>
    </row>
    <row r="21" spans="1:5" ht="14.25" customHeight="1" x14ac:dyDescent="0.15">
      <c r="A21" s="5" t="s">
        <v>94</v>
      </c>
      <c r="B21" s="5">
        <v>20</v>
      </c>
      <c r="C21" s="5">
        <v>6</v>
      </c>
      <c r="E21" s="5" t="str">
        <f t="shared" si="0"/>
        <v>INSERT INTO awkn.prov_provicia(
id_prov, nombre, id_reg)
	VALUES (20, 'Valparaiso', 6);</v>
      </c>
    </row>
    <row r="22" spans="1:5" ht="14.25" customHeight="1" x14ac:dyDescent="0.15">
      <c r="A22" s="5" t="s">
        <v>122</v>
      </c>
      <c r="B22" s="5">
        <v>21</v>
      </c>
      <c r="C22" s="5">
        <v>7</v>
      </c>
      <c r="E22" s="5" t="str">
        <f t="shared" si="0"/>
        <v>INSERT INTO awkn.prov_provicia(
id_prov, nombre, id_reg)
	VALUES (21, 'Chacabuco', 7);</v>
      </c>
    </row>
    <row r="23" spans="1:5" ht="14.25" customHeight="1" x14ac:dyDescent="0.15">
      <c r="A23" s="5" t="s">
        <v>123</v>
      </c>
      <c r="B23" s="5">
        <v>22</v>
      </c>
      <c r="C23" s="5">
        <v>7</v>
      </c>
      <c r="E23" s="5" t="str">
        <f t="shared" si="0"/>
        <v>INSERT INTO awkn.prov_provicia(
id_prov, nombre, id_reg)
	VALUES (22, 'Cordillera', 7);</v>
      </c>
    </row>
    <row r="24" spans="1:5" ht="14.25" customHeight="1" x14ac:dyDescent="0.15">
      <c r="A24" s="5" t="s">
        <v>124</v>
      </c>
      <c r="B24" s="5">
        <v>23</v>
      </c>
      <c r="C24" s="5">
        <v>7</v>
      </c>
      <c r="E24" s="5" t="str">
        <f t="shared" si="0"/>
        <v>INSERT INTO awkn.prov_provicia(
id_prov, nombre, id_reg)
	VALUES (23, 'Maipo', 7);</v>
      </c>
    </row>
    <row r="25" spans="1:5" ht="14.25" customHeight="1" x14ac:dyDescent="0.15">
      <c r="A25" s="5" t="s">
        <v>125</v>
      </c>
      <c r="B25" s="5">
        <v>24</v>
      </c>
      <c r="C25" s="5">
        <v>7</v>
      </c>
      <c r="E25" s="5" t="str">
        <f t="shared" si="0"/>
        <v>INSERT INTO awkn.prov_provicia(
id_prov, nombre, id_reg)
	VALUES (24, 'Melipilla', 7);</v>
      </c>
    </row>
    <row r="26" spans="1:5" ht="14.25" customHeight="1" x14ac:dyDescent="0.15">
      <c r="A26" s="5" t="s">
        <v>126</v>
      </c>
      <c r="B26" s="5">
        <v>25</v>
      </c>
      <c r="C26" s="5">
        <v>7</v>
      </c>
      <c r="E26" s="5" t="str">
        <f t="shared" si="0"/>
        <v>INSERT INTO awkn.prov_provicia(
id_prov, nombre, id_reg)
	VALUES (25, 'Santiago', 7);</v>
      </c>
    </row>
    <row r="27" spans="1:5" ht="14.25" customHeight="1" x14ac:dyDescent="0.15">
      <c r="A27" s="5" t="s">
        <v>127</v>
      </c>
      <c r="B27" s="5">
        <v>26</v>
      </c>
      <c r="C27" s="5">
        <v>7</v>
      </c>
      <c r="E27" s="5" t="str">
        <f t="shared" si="0"/>
        <v>INSERT INTO awkn.prov_provicia(
id_prov, nombre, id_reg)
	VALUES (26, 'Talagante', 7);</v>
      </c>
    </row>
    <row r="28" spans="1:5" ht="14.25" customHeight="1" x14ac:dyDescent="0.15">
      <c r="A28" s="5" t="s">
        <v>128</v>
      </c>
      <c r="B28" s="5">
        <v>27</v>
      </c>
      <c r="C28" s="5">
        <v>7</v>
      </c>
      <c r="E28" s="5" t="str">
        <f t="shared" si="0"/>
        <v>INSERT INTO awkn.prov_provicia(
id_prov, nombre, id_reg)
	VALUES (27, 'Cachapoal', 7);</v>
      </c>
    </row>
    <row r="29" spans="1:5" ht="14.25" customHeight="1" x14ac:dyDescent="0.15">
      <c r="A29" s="5" t="s">
        <v>129</v>
      </c>
      <c r="B29" s="5">
        <v>28</v>
      </c>
      <c r="C29" s="5">
        <v>8</v>
      </c>
      <c r="E29" s="5" t="str">
        <f t="shared" si="0"/>
        <v>INSERT INTO awkn.prov_provicia(
id_prov, nombre, id_reg)
	VALUES (28, 'Cardenal Caro', 8);</v>
      </c>
    </row>
    <row r="30" spans="1:5" ht="14.25" customHeight="1" x14ac:dyDescent="0.15">
      <c r="A30" s="5" t="s">
        <v>130</v>
      </c>
      <c r="B30" s="5">
        <v>29</v>
      </c>
      <c r="C30" s="5">
        <v>8</v>
      </c>
      <c r="E30" s="5" t="str">
        <f t="shared" si="0"/>
        <v>INSERT INTO awkn.prov_provicia(
id_prov, nombre, id_reg)
	VALUES (29, 'Colchagua', 8);</v>
      </c>
    </row>
    <row r="31" spans="1:5" ht="14.25" customHeight="1" x14ac:dyDescent="0.15">
      <c r="A31" s="5" t="s">
        <v>131</v>
      </c>
      <c r="B31" s="5">
        <v>30</v>
      </c>
      <c r="C31" s="5">
        <v>9</v>
      </c>
      <c r="E31" s="5" t="str">
        <f t="shared" si="0"/>
        <v>INSERT INTO awkn.prov_provicia(
id_prov, nombre, id_reg)
	VALUES (30, 'Cauquenes', 9);</v>
      </c>
    </row>
    <row r="32" spans="1:5" ht="14.25" customHeight="1" x14ac:dyDescent="0.15">
      <c r="A32" s="5" t="s">
        <v>132</v>
      </c>
      <c r="B32" s="5">
        <v>31</v>
      </c>
      <c r="C32" s="5">
        <v>9</v>
      </c>
      <c r="E32" s="5" t="str">
        <f t="shared" si="0"/>
        <v>INSERT INTO awkn.prov_provicia(
id_prov, nombre, id_reg)
	VALUES (31, 'Curicó', 9);</v>
      </c>
    </row>
    <row r="33" spans="1:5" ht="14.25" customHeight="1" x14ac:dyDescent="0.15">
      <c r="A33" s="5" t="s">
        <v>133</v>
      </c>
      <c r="B33" s="5">
        <v>32</v>
      </c>
      <c r="C33" s="5">
        <v>9</v>
      </c>
      <c r="E33" s="5" t="str">
        <f t="shared" si="0"/>
        <v>INSERT INTO awkn.prov_provicia(
id_prov, nombre, id_reg)
	VALUES (32, 'Linares', 9);</v>
      </c>
    </row>
    <row r="34" spans="1:5" ht="14.25" customHeight="1" x14ac:dyDescent="0.15">
      <c r="A34" s="5" t="s">
        <v>134</v>
      </c>
      <c r="B34" s="5">
        <v>33</v>
      </c>
      <c r="C34" s="5">
        <v>9</v>
      </c>
      <c r="E34" s="5" t="str">
        <f t="shared" si="0"/>
        <v>INSERT INTO awkn.prov_provicia(
id_prov, nombre, id_reg)
	VALUES (33, 'Talca', 9);</v>
      </c>
    </row>
    <row r="35" spans="1:5" ht="14.25" customHeight="1" x14ac:dyDescent="0.15">
      <c r="A35" s="5" t="s">
        <v>135</v>
      </c>
      <c r="B35" s="5">
        <v>34</v>
      </c>
      <c r="C35" s="5">
        <v>10</v>
      </c>
      <c r="E35" s="5" t="str">
        <f t="shared" si="0"/>
        <v>INSERT INTO awkn.prov_provicia(
id_prov, nombre, id_reg)
	VALUES (34, 'Arauco', 10);</v>
      </c>
    </row>
    <row r="36" spans="1:5" ht="14.25" customHeight="1" x14ac:dyDescent="0.15">
      <c r="A36" s="5" t="s">
        <v>136</v>
      </c>
      <c r="B36" s="5">
        <v>35</v>
      </c>
      <c r="C36" s="5">
        <v>10</v>
      </c>
      <c r="E36" s="5" t="str">
        <f t="shared" si="0"/>
        <v>INSERT INTO awkn.prov_provicia(
id_prov, nombre, id_reg)
	VALUES (35, 'Bio Bío', 10);</v>
      </c>
    </row>
    <row r="37" spans="1:5" ht="14.25" customHeight="1" x14ac:dyDescent="0.15">
      <c r="A37" s="5" t="s">
        <v>137</v>
      </c>
      <c r="B37" s="5">
        <v>36</v>
      </c>
      <c r="C37" s="5">
        <v>10</v>
      </c>
      <c r="E37" s="5" t="str">
        <f t="shared" si="0"/>
        <v>INSERT INTO awkn.prov_provicia(
id_prov, nombre, id_reg)
	VALUES (36, 'Concepción', 10);</v>
      </c>
    </row>
    <row r="38" spans="1:5" ht="14.25" customHeight="1" x14ac:dyDescent="0.15">
      <c r="A38" s="5" t="s">
        <v>138</v>
      </c>
      <c r="B38" s="5">
        <v>37</v>
      </c>
      <c r="C38" s="5">
        <v>10</v>
      </c>
      <c r="E38" s="5" t="str">
        <f t="shared" si="0"/>
        <v>INSERT INTO awkn.prov_provicia(
id_prov, nombre, id_reg)
	VALUES (37, 'Ñuble', 10);</v>
      </c>
    </row>
    <row r="39" spans="1:5" ht="14.25" customHeight="1" x14ac:dyDescent="0.15">
      <c r="A39" s="5" t="s">
        <v>139</v>
      </c>
      <c r="B39" s="5">
        <v>38</v>
      </c>
      <c r="C39" s="5">
        <v>11</v>
      </c>
      <c r="E39" s="5" t="str">
        <f t="shared" si="0"/>
        <v>INSERT INTO awkn.prov_provicia(
id_prov, nombre, id_reg)
	VALUES (38, 'Cautín', 11);</v>
      </c>
    </row>
    <row r="40" spans="1:5" ht="14.25" customHeight="1" x14ac:dyDescent="0.15">
      <c r="A40" s="5" t="s">
        <v>140</v>
      </c>
      <c r="B40" s="5">
        <v>39</v>
      </c>
      <c r="C40" s="5">
        <v>11</v>
      </c>
      <c r="E40" s="5" t="str">
        <f t="shared" si="0"/>
        <v>INSERT INTO awkn.prov_provicia(
id_prov, nombre, id_reg)
	VALUES (39, 'Malleco', 11);</v>
      </c>
    </row>
    <row r="41" spans="1:5" ht="14.25" customHeight="1" x14ac:dyDescent="0.15">
      <c r="A41" s="5" t="s">
        <v>141</v>
      </c>
      <c r="B41" s="5">
        <v>40</v>
      </c>
      <c r="C41" s="5">
        <v>12</v>
      </c>
      <c r="E41" s="5" t="str">
        <f t="shared" si="0"/>
        <v>INSERT INTO awkn.prov_provicia(
id_prov, nombre, id_reg)
	VALUES (40, 'Valdivia', 12);</v>
      </c>
    </row>
    <row r="42" spans="1:5" ht="14.25" customHeight="1" x14ac:dyDescent="0.15">
      <c r="A42" s="5" t="s">
        <v>142</v>
      </c>
      <c r="B42" s="5">
        <v>41</v>
      </c>
      <c r="C42" s="5">
        <v>12</v>
      </c>
      <c r="E42" s="5" t="str">
        <f t="shared" si="0"/>
        <v>INSERT INTO awkn.prov_provicia(
id_prov, nombre, id_reg)
	VALUES (41, 'Ranco', 12);</v>
      </c>
    </row>
    <row r="43" spans="1:5" ht="14.25" customHeight="1" x14ac:dyDescent="0.15">
      <c r="A43" s="5" t="s">
        <v>143</v>
      </c>
      <c r="B43" s="5">
        <v>42</v>
      </c>
      <c r="C43" s="5">
        <v>13</v>
      </c>
      <c r="E43" s="5" t="str">
        <f t="shared" si="0"/>
        <v>INSERT INTO awkn.prov_provicia(
id_prov, nombre, id_reg)
	VALUES (42, 'Chiloé', 13);</v>
      </c>
    </row>
    <row r="44" spans="1:5" ht="14.25" customHeight="1" x14ac:dyDescent="0.15">
      <c r="A44" s="5" t="s">
        <v>144</v>
      </c>
      <c r="B44" s="5">
        <v>43</v>
      </c>
      <c r="C44" s="5">
        <v>13</v>
      </c>
      <c r="E44" s="5" t="str">
        <f t="shared" si="0"/>
        <v>INSERT INTO awkn.prov_provicia(
id_prov, nombre, id_reg)
	VALUES (43, 'Llanquihue', 13);</v>
      </c>
    </row>
    <row r="45" spans="1:5" ht="14.25" customHeight="1" x14ac:dyDescent="0.15">
      <c r="A45" s="5" t="s">
        <v>145</v>
      </c>
      <c r="B45" s="5">
        <v>44</v>
      </c>
      <c r="C45" s="5">
        <v>13</v>
      </c>
      <c r="E45" s="5" t="str">
        <f t="shared" si="0"/>
        <v>INSERT INTO awkn.prov_provicia(
id_prov, nombre, id_reg)
	VALUES (44, 'Osorno', 13);</v>
      </c>
    </row>
    <row r="46" spans="1:5" ht="14.25" customHeight="1" x14ac:dyDescent="0.15">
      <c r="A46" s="5" t="s">
        <v>146</v>
      </c>
      <c r="B46" s="5">
        <v>45</v>
      </c>
      <c r="C46" s="5">
        <v>13</v>
      </c>
      <c r="E46" s="5" t="str">
        <f t="shared" si="0"/>
        <v>INSERT INTO awkn.prov_provicia(
id_prov, nombre, id_reg)
	VALUES (45, 'Palena', 13);</v>
      </c>
    </row>
    <row r="47" spans="1:5" ht="14.25" customHeight="1" x14ac:dyDescent="0.15">
      <c r="A47" s="5" t="s">
        <v>147</v>
      </c>
      <c r="B47" s="5">
        <v>46</v>
      </c>
      <c r="C47" s="5">
        <v>14</v>
      </c>
      <c r="E47" s="5" t="str">
        <f t="shared" si="0"/>
        <v>INSERT INTO awkn.prov_provicia(
id_prov, nombre, id_reg)
	VALUES (46, 'Aisén', 14);</v>
      </c>
    </row>
    <row r="48" spans="1:5" ht="14.25" customHeight="1" x14ac:dyDescent="0.15">
      <c r="A48" s="5" t="s">
        <v>148</v>
      </c>
      <c r="B48" s="5">
        <v>47</v>
      </c>
      <c r="C48" s="5">
        <v>14</v>
      </c>
      <c r="E48" s="5" t="str">
        <f t="shared" si="0"/>
        <v>INSERT INTO awkn.prov_provicia(
id_prov, nombre, id_reg)
	VALUES (47, 'Capitán Prat', 14);</v>
      </c>
    </row>
    <row r="49" spans="1:5" ht="14.25" customHeight="1" x14ac:dyDescent="0.15">
      <c r="A49" s="5" t="s">
        <v>149</v>
      </c>
      <c r="B49" s="5">
        <v>48</v>
      </c>
      <c r="C49" s="5">
        <v>14</v>
      </c>
      <c r="E49" s="5" t="str">
        <f t="shared" si="0"/>
        <v>INSERT INTO awkn.prov_provicia(
id_prov, nombre, id_reg)
	VALUES (48, 'Coihaique', 14);</v>
      </c>
    </row>
    <row r="50" spans="1:5" ht="14.25" customHeight="1" x14ac:dyDescent="0.15">
      <c r="A50" s="5" t="s">
        <v>150</v>
      </c>
      <c r="B50" s="5">
        <v>49</v>
      </c>
      <c r="C50" s="5">
        <v>14</v>
      </c>
      <c r="E50" s="5" t="str">
        <f t="shared" si="0"/>
        <v>INSERT INTO awkn.prov_provicia(
id_prov, nombre, id_reg)
	VALUES (49, 'General Carrera', 14);</v>
      </c>
    </row>
    <row r="51" spans="1:5" ht="14.25" customHeight="1" x14ac:dyDescent="0.15">
      <c r="A51" s="5" t="s">
        <v>151</v>
      </c>
      <c r="B51" s="5">
        <v>50</v>
      </c>
      <c r="C51" s="5">
        <v>15</v>
      </c>
      <c r="E51" s="5" t="str">
        <f t="shared" si="0"/>
        <v>INSERT INTO awkn.prov_provicia(
id_prov, nombre, id_reg)
	VALUES (50, 'Antártica Chilena', 15);</v>
      </c>
    </row>
    <row r="52" spans="1:5" ht="14.25" customHeight="1" x14ac:dyDescent="0.15">
      <c r="A52" s="5" t="s">
        <v>152</v>
      </c>
      <c r="B52" s="5">
        <v>51</v>
      </c>
      <c r="C52" s="5">
        <v>15</v>
      </c>
      <c r="E52" s="5" t="str">
        <f t="shared" si="0"/>
        <v>INSERT INTO awkn.prov_provicia(
id_prov, nombre, id_reg)
	VALUES (51, 'Magallanes', 15);</v>
      </c>
    </row>
    <row r="53" spans="1:5" ht="14.25" customHeight="1" x14ac:dyDescent="0.15">
      <c r="A53" s="5" t="s">
        <v>153</v>
      </c>
      <c r="B53" s="5">
        <v>52</v>
      </c>
      <c r="C53" s="5">
        <v>15</v>
      </c>
      <c r="E53" s="5" t="str">
        <f t="shared" si="0"/>
        <v>INSERT INTO awkn.prov_provicia(
id_prov, nombre, id_reg)
	VALUES (52, 'Tierra del Fuego', 15);</v>
      </c>
    </row>
    <row r="54" spans="1:5" ht="14.25" customHeight="1" x14ac:dyDescent="0.15">
      <c r="A54" s="5" t="s">
        <v>154</v>
      </c>
      <c r="B54" s="5">
        <v>53</v>
      </c>
      <c r="C54" s="5">
        <v>15</v>
      </c>
      <c r="E54" s="5" t="str">
        <f t="shared" si="0"/>
        <v>INSERT INTO awkn.prov_provicia(
id_prov, nombre, id_reg)
	VALUES (53, 'Última Esperanza', 15);</v>
      </c>
    </row>
    <row r="55" spans="1:5" ht="14.25" customHeight="1" x14ac:dyDescent="0.15">
      <c r="A55" s="10"/>
    </row>
    <row r="56" spans="1:5" ht="14.25" customHeight="1" x14ac:dyDescent="0.15"/>
    <row r="57" spans="1:5" ht="14.25" customHeight="1" x14ac:dyDescent="0.15"/>
    <row r="58" spans="1:5" ht="14.25" customHeight="1" x14ac:dyDescent="0.15"/>
    <row r="59" spans="1:5" ht="14.25" customHeight="1" x14ac:dyDescent="0.15"/>
    <row r="60" spans="1:5" ht="14.25" customHeight="1" x14ac:dyDescent="0.15"/>
    <row r="61" spans="1:5" ht="14.25" customHeight="1" x14ac:dyDescent="0.15"/>
    <row r="62" spans="1:5" ht="14.25" customHeight="1" x14ac:dyDescent="0.15"/>
    <row r="63" spans="1:5" ht="14.25" customHeight="1" x14ac:dyDescent="0.15"/>
    <row r="64" spans="1:5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G1000"/>
  <sheetViews>
    <sheetView workbookViewId="0"/>
  </sheetViews>
  <sheetFormatPr baseColWidth="10" defaultColWidth="12.6640625" defaultRowHeight="15" customHeight="1" x14ac:dyDescent="0.15"/>
  <cols>
    <col min="1" max="1" width="9.33203125" customWidth="1"/>
    <col min="2" max="2" width="24.6640625" customWidth="1"/>
    <col min="3" max="4" width="20" customWidth="1"/>
    <col min="5" max="26" width="9.33203125" customWidth="1"/>
  </cols>
  <sheetData>
    <row r="1" spans="1:7" ht="14.25" customHeight="1" x14ac:dyDescent="0.15">
      <c r="E1" s="5" t="s">
        <v>80</v>
      </c>
    </row>
    <row r="2" spans="1:7" ht="14.25" hidden="1" customHeight="1" x14ac:dyDescent="0.15">
      <c r="A2" s="5">
        <v>1</v>
      </c>
      <c r="B2" s="6" t="s">
        <v>104</v>
      </c>
      <c r="C2" s="5">
        <v>1</v>
      </c>
      <c r="D2" s="11" t="s">
        <v>73</v>
      </c>
      <c r="E2" s="10">
        <f>+VLOOKUP(D2,zonas!A:B,2,0)</f>
        <v>1</v>
      </c>
      <c r="G2" s="10" t="str">
        <f t="shared" ref="G2:G120" si="0">+"INSERT INTO awkn.com_comuna(
	id_com, nombre, id_prov, id_zon)
	VALUES ("&amp;A2&amp;", '"&amp;B2&amp;"', "&amp;C2&amp;", "&amp;E2&amp;");"</f>
        <v>INSERT INTO awkn.com_comuna(
	id_com, nombre, id_prov, id_zon)
	VALUES (1, 'Arica', 1, 1);</v>
      </c>
    </row>
    <row r="3" spans="1:7" ht="14.25" hidden="1" customHeight="1" x14ac:dyDescent="0.15">
      <c r="A3" s="5">
        <v>2</v>
      </c>
      <c r="B3" s="6" t="s">
        <v>155</v>
      </c>
      <c r="C3" s="5">
        <v>1</v>
      </c>
      <c r="D3" s="11" t="s">
        <v>73</v>
      </c>
      <c r="E3" s="10">
        <f>+VLOOKUP(D3,zonas!A:B,2,0)</f>
        <v>1</v>
      </c>
      <c r="G3" s="10" t="str">
        <f t="shared" si="0"/>
        <v>INSERT INTO awkn.com_comuna(
	id_com, nombre, id_prov, id_zon)
	VALUES (2, 'Camarones', 1, 1);</v>
      </c>
    </row>
    <row r="4" spans="1:7" ht="14.25" hidden="1" customHeight="1" x14ac:dyDescent="0.15">
      <c r="A4" s="5">
        <v>3</v>
      </c>
      <c r="B4" s="6" t="s">
        <v>156</v>
      </c>
      <c r="C4" s="5">
        <v>2</v>
      </c>
      <c r="D4" s="11" t="s">
        <v>73</v>
      </c>
      <c r="E4" s="10">
        <f>+VLOOKUP(D4,zonas!A:B,2,0)</f>
        <v>1</v>
      </c>
      <c r="G4" s="10" t="str">
        <f t="shared" si="0"/>
        <v>INSERT INTO awkn.com_comuna(
	id_com, nombre, id_prov, id_zon)
	VALUES (3, 'General Lagos', 2, 1);</v>
      </c>
    </row>
    <row r="5" spans="1:7" ht="14.25" hidden="1" customHeight="1" x14ac:dyDescent="0.15">
      <c r="A5" s="5">
        <v>4</v>
      </c>
      <c r="B5" s="6" t="s">
        <v>157</v>
      </c>
      <c r="C5" s="5">
        <v>2</v>
      </c>
      <c r="D5" s="11" t="s">
        <v>73</v>
      </c>
      <c r="E5" s="10">
        <f>+VLOOKUP(D5,zonas!A:B,2,0)</f>
        <v>1</v>
      </c>
      <c r="G5" s="10" t="str">
        <f t="shared" si="0"/>
        <v>INSERT INTO awkn.com_comuna(
	id_com, nombre, id_prov, id_zon)
	VALUES (4, 'Putre', 2, 1);</v>
      </c>
    </row>
    <row r="6" spans="1:7" ht="14.25" hidden="1" customHeight="1" x14ac:dyDescent="0.15">
      <c r="A6" s="5">
        <v>5</v>
      </c>
      <c r="B6" s="6" t="s">
        <v>158</v>
      </c>
      <c r="C6" s="5">
        <v>3</v>
      </c>
      <c r="D6" s="11" t="s">
        <v>73</v>
      </c>
      <c r="E6" s="10">
        <f>+VLOOKUP(D6,zonas!A:B,2,0)</f>
        <v>1</v>
      </c>
      <c r="G6" s="10" t="str">
        <f t="shared" si="0"/>
        <v>INSERT INTO awkn.com_comuna(
	id_com, nombre, id_prov, id_zon)
	VALUES (5, 'Alto Hospicio', 3, 1);</v>
      </c>
    </row>
    <row r="7" spans="1:7" ht="14.25" hidden="1" customHeight="1" x14ac:dyDescent="0.15">
      <c r="A7" s="5">
        <v>6</v>
      </c>
      <c r="B7" s="6" t="s">
        <v>106</v>
      </c>
      <c r="C7" s="5">
        <v>3</v>
      </c>
      <c r="D7" s="11" t="s">
        <v>73</v>
      </c>
      <c r="E7" s="10">
        <f>+VLOOKUP(D7,zonas!A:B,2,0)</f>
        <v>1</v>
      </c>
      <c r="G7" s="10" t="str">
        <f t="shared" si="0"/>
        <v>INSERT INTO awkn.com_comuna(
	id_com, nombre, id_prov, id_zon)
	VALUES (6, 'Iquique', 3, 1);</v>
      </c>
    </row>
    <row r="8" spans="1:7" ht="14.25" hidden="1" customHeight="1" x14ac:dyDescent="0.15">
      <c r="A8" s="5">
        <v>7</v>
      </c>
      <c r="B8" s="6" t="s">
        <v>159</v>
      </c>
      <c r="C8" s="5">
        <v>4</v>
      </c>
      <c r="D8" s="11" t="s">
        <v>73</v>
      </c>
      <c r="E8" s="10">
        <f>+VLOOKUP(D8,zonas!A:B,2,0)</f>
        <v>1</v>
      </c>
      <c r="G8" s="10" t="str">
        <f t="shared" si="0"/>
        <v>INSERT INTO awkn.com_comuna(
	id_com, nombre, id_prov, id_zon)
	VALUES (7, 'Camiña', 4, 1);</v>
      </c>
    </row>
    <row r="9" spans="1:7" ht="14.25" hidden="1" customHeight="1" x14ac:dyDescent="0.15">
      <c r="A9" s="5">
        <v>8</v>
      </c>
      <c r="B9" s="6" t="s">
        <v>160</v>
      </c>
      <c r="C9" s="5">
        <v>4</v>
      </c>
      <c r="D9" s="11" t="s">
        <v>73</v>
      </c>
      <c r="E9" s="10">
        <f>+VLOOKUP(D9,zonas!A:B,2,0)</f>
        <v>1</v>
      </c>
      <c r="G9" s="10" t="str">
        <f t="shared" si="0"/>
        <v>INSERT INTO awkn.com_comuna(
	id_com, nombre, id_prov, id_zon)
	VALUES (8, 'Colchane', 4, 1);</v>
      </c>
    </row>
    <row r="10" spans="1:7" ht="14.25" hidden="1" customHeight="1" x14ac:dyDescent="0.15">
      <c r="A10" s="5">
        <v>9</v>
      </c>
      <c r="B10" s="6" t="s">
        <v>161</v>
      </c>
      <c r="C10" s="5">
        <v>4</v>
      </c>
      <c r="D10" s="11" t="s">
        <v>73</v>
      </c>
      <c r="E10" s="10">
        <f>+VLOOKUP(D10,zonas!A:B,2,0)</f>
        <v>1</v>
      </c>
      <c r="G10" s="10" t="str">
        <f t="shared" si="0"/>
        <v>INSERT INTO awkn.com_comuna(
	id_com, nombre, id_prov, id_zon)
	VALUES (9, 'Huara', 4, 1);</v>
      </c>
    </row>
    <row r="11" spans="1:7" ht="14.25" hidden="1" customHeight="1" x14ac:dyDescent="0.15">
      <c r="A11" s="5">
        <v>10</v>
      </c>
      <c r="B11" s="6" t="s">
        <v>162</v>
      </c>
      <c r="C11" s="5">
        <v>4</v>
      </c>
      <c r="D11" s="11" t="s">
        <v>73</v>
      </c>
      <c r="E11" s="10">
        <f>+VLOOKUP(D11,zonas!A:B,2,0)</f>
        <v>1</v>
      </c>
      <c r="G11" s="10" t="str">
        <f t="shared" si="0"/>
        <v>INSERT INTO awkn.com_comuna(
	id_com, nombre, id_prov, id_zon)
	VALUES (10, 'Pica', 4, 1);</v>
      </c>
    </row>
    <row r="12" spans="1:7" ht="14.25" hidden="1" customHeight="1" x14ac:dyDescent="0.15">
      <c r="A12" s="5">
        <v>11</v>
      </c>
      <c r="B12" s="6" t="s">
        <v>163</v>
      </c>
      <c r="C12" s="5">
        <v>4</v>
      </c>
      <c r="D12" s="11" t="s">
        <v>73</v>
      </c>
      <c r="E12" s="10">
        <f>+VLOOKUP(D12,zonas!A:B,2,0)</f>
        <v>1</v>
      </c>
      <c r="G12" s="10" t="str">
        <f t="shared" si="0"/>
        <v>INSERT INTO awkn.com_comuna(
	id_com, nombre, id_prov, id_zon)
	VALUES (11, 'Pozo Almonte', 4, 1);</v>
      </c>
    </row>
    <row r="13" spans="1:7" ht="14.25" hidden="1" customHeight="1" x14ac:dyDescent="0.15">
      <c r="A13" s="5">
        <v>12</v>
      </c>
      <c r="B13" s="6" t="s">
        <v>91</v>
      </c>
      <c r="C13" s="5">
        <v>5</v>
      </c>
      <c r="D13" s="11" t="s">
        <v>73</v>
      </c>
      <c r="E13" s="10">
        <f>+VLOOKUP(D13,zonas!A:B,2,0)</f>
        <v>1</v>
      </c>
      <c r="G13" s="10" t="str">
        <f t="shared" si="0"/>
        <v>INSERT INTO awkn.com_comuna(
	id_com, nombre, id_prov, id_zon)
	VALUES (12, 'Antofagasta', 5, 1);</v>
      </c>
    </row>
    <row r="14" spans="1:7" ht="14.25" hidden="1" customHeight="1" x14ac:dyDescent="0.15">
      <c r="A14" s="5">
        <v>13</v>
      </c>
      <c r="B14" s="6" t="s">
        <v>164</v>
      </c>
      <c r="C14" s="5">
        <v>5</v>
      </c>
      <c r="D14" s="11" t="s">
        <v>73</v>
      </c>
      <c r="E14" s="10">
        <f>+VLOOKUP(D14,zonas!A:B,2,0)</f>
        <v>1</v>
      </c>
      <c r="G14" s="10" t="str">
        <f t="shared" si="0"/>
        <v>INSERT INTO awkn.com_comuna(
	id_com, nombre, id_prov, id_zon)
	VALUES (13, 'Mejillones', 5, 1);</v>
      </c>
    </row>
    <row r="15" spans="1:7" ht="14.25" hidden="1" customHeight="1" x14ac:dyDescent="0.15">
      <c r="A15" s="5">
        <v>14</v>
      </c>
      <c r="B15" s="6" t="s">
        <v>165</v>
      </c>
      <c r="C15" s="5">
        <v>5</v>
      </c>
      <c r="D15" s="11" t="s">
        <v>73</v>
      </c>
      <c r="E15" s="10">
        <f>+VLOOKUP(D15,zonas!A:B,2,0)</f>
        <v>1</v>
      </c>
      <c r="G15" s="10" t="str">
        <f t="shared" si="0"/>
        <v>INSERT INTO awkn.com_comuna(
	id_com, nombre, id_prov, id_zon)
	VALUES (14, 'Sierra Gorda', 5, 1);</v>
      </c>
    </row>
    <row r="16" spans="1:7" ht="14.25" hidden="1" customHeight="1" x14ac:dyDescent="0.15">
      <c r="A16" s="5">
        <v>15</v>
      </c>
      <c r="B16" s="6" t="s">
        <v>166</v>
      </c>
      <c r="C16" s="5">
        <v>5</v>
      </c>
      <c r="D16" s="11" t="s">
        <v>73</v>
      </c>
      <c r="E16" s="10">
        <f>+VLOOKUP(D16,zonas!A:B,2,0)</f>
        <v>1</v>
      </c>
      <c r="G16" s="10" t="str">
        <f t="shared" si="0"/>
        <v>INSERT INTO awkn.com_comuna(
	id_com, nombre, id_prov, id_zon)
	VALUES (15, 'Taltal', 5, 1);</v>
      </c>
    </row>
    <row r="17" spans="1:7" ht="14.25" hidden="1" customHeight="1" x14ac:dyDescent="0.15">
      <c r="A17" s="5">
        <v>16</v>
      </c>
      <c r="B17" s="6" t="s">
        <v>167</v>
      </c>
      <c r="C17" s="5">
        <v>6</v>
      </c>
      <c r="D17" s="11" t="s">
        <v>73</v>
      </c>
      <c r="E17" s="10">
        <f>+VLOOKUP(D17,zonas!A:B,2,0)</f>
        <v>1</v>
      </c>
      <c r="G17" s="10" t="str">
        <f t="shared" si="0"/>
        <v>INSERT INTO awkn.com_comuna(
	id_com, nombre, id_prov, id_zon)
	VALUES (16, 'Calama', 6, 1);</v>
      </c>
    </row>
    <row r="18" spans="1:7" ht="14.25" hidden="1" customHeight="1" x14ac:dyDescent="0.15">
      <c r="A18" s="5">
        <v>17</v>
      </c>
      <c r="B18" s="6" t="s">
        <v>168</v>
      </c>
      <c r="C18" s="5">
        <v>6</v>
      </c>
      <c r="D18" s="11" t="s">
        <v>73</v>
      </c>
      <c r="E18" s="10">
        <f>+VLOOKUP(D18,zonas!A:B,2,0)</f>
        <v>1</v>
      </c>
      <c r="G18" s="10" t="str">
        <f t="shared" si="0"/>
        <v>INSERT INTO awkn.com_comuna(
	id_com, nombre, id_prov, id_zon)
	VALUES (17, 'Ollague', 6, 1);</v>
      </c>
    </row>
    <row r="19" spans="1:7" ht="14.25" hidden="1" customHeight="1" x14ac:dyDescent="0.15">
      <c r="A19" s="5">
        <v>18</v>
      </c>
      <c r="B19" s="6" t="s">
        <v>169</v>
      </c>
      <c r="C19" s="5">
        <v>6</v>
      </c>
      <c r="D19" s="11" t="s">
        <v>73</v>
      </c>
      <c r="E19" s="10">
        <f>+VLOOKUP(D19,zonas!A:B,2,0)</f>
        <v>1</v>
      </c>
      <c r="G19" s="10" t="str">
        <f t="shared" si="0"/>
        <v>INSERT INTO awkn.com_comuna(
	id_com, nombre, id_prov, id_zon)
	VALUES (18, 'San Pedro de Atacama', 6, 1);</v>
      </c>
    </row>
    <row r="20" spans="1:7" ht="14.25" hidden="1" customHeight="1" x14ac:dyDescent="0.15">
      <c r="A20" s="5">
        <v>19</v>
      </c>
      <c r="B20" s="6" t="s">
        <v>170</v>
      </c>
      <c r="C20" s="5">
        <v>7</v>
      </c>
      <c r="D20" s="11" t="s">
        <v>73</v>
      </c>
      <c r="E20" s="10">
        <f>+VLOOKUP(D20,zonas!A:B,2,0)</f>
        <v>1</v>
      </c>
      <c r="G20" s="10" t="str">
        <f t="shared" si="0"/>
        <v>INSERT INTO awkn.com_comuna(
	id_com, nombre, id_prov, id_zon)
	VALUES (19, 'María Elena', 7, 1);</v>
      </c>
    </row>
    <row r="21" spans="1:7" ht="14.25" hidden="1" customHeight="1" x14ac:dyDescent="0.15">
      <c r="A21" s="5">
        <v>20</v>
      </c>
      <c r="B21" s="6" t="s">
        <v>109</v>
      </c>
      <c r="C21" s="5">
        <v>7</v>
      </c>
      <c r="D21" s="11" t="s">
        <v>73</v>
      </c>
      <c r="E21" s="10">
        <f>+VLOOKUP(D21,zonas!A:B,2,0)</f>
        <v>1</v>
      </c>
      <c r="G21" s="10" t="str">
        <f t="shared" si="0"/>
        <v>INSERT INTO awkn.com_comuna(
	id_com, nombre, id_prov, id_zon)
	VALUES (20, 'Tocopilla', 7, 1);</v>
      </c>
    </row>
    <row r="22" spans="1:7" ht="14.25" hidden="1" customHeight="1" x14ac:dyDescent="0.15">
      <c r="A22" s="5">
        <v>21</v>
      </c>
      <c r="B22" s="6" t="s">
        <v>110</v>
      </c>
      <c r="C22" s="5">
        <v>8</v>
      </c>
      <c r="D22" s="11" t="s">
        <v>73</v>
      </c>
      <c r="E22" s="10">
        <f>+VLOOKUP(D22,zonas!A:B,2,0)</f>
        <v>1</v>
      </c>
      <c r="G22" s="10" t="str">
        <f t="shared" si="0"/>
        <v>INSERT INTO awkn.com_comuna(
	id_com, nombre, id_prov, id_zon)
	VALUES (21, 'Chañaral', 8, 1);</v>
      </c>
    </row>
    <row r="23" spans="1:7" ht="14.25" hidden="1" customHeight="1" x14ac:dyDescent="0.15">
      <c r="A23" s="5">
        <v>22</v>
      </c>
      <c r="B23" s="6" t="s">
        <v>171</v>
      </c>
      <c r="C23" s="5">
        <v>8</v>
      </c>
      <c r="D23" s="11" t="s">
        <v>73</v>
      </c>
      <c r="E23" s="10">
        <f>+VLOOKUP(D23,zonas!A:B,2,0)</f>
        <v>1</v>
      </c>
      <c r="G23" s="10" t="str">
        <f t="shared" si="0"/>
        <v>INSERT INTO awkn.com_comuna(
	id_com, nombre, id_prov, id_zon)
	VALUES (22, 'Diego de Almagro', 8, 1);</v>
      </c>
    </row>
    <row r="24" spans="1:7" ht="14.25" hidden="1" customHeight="1" x14ac:dyDescent="0.15">
      <c r="A24" s="5">
        <v>23</v>
      </c>
      <c r="B24" s="6" t="s">
        <v>172</v>
      </c>
      <c r="C24" s="5">
        <v>9</v>
      </c>
      <c r="D24" s="11" t="s">
        <v>73</v>
      </c>
      <c r="E24" s="10">
        <f>+VLOOKUP(D24,zonas!A:B,2,0)</f>
        <v>1</v>
      </c>
      <c r="G24" s="10" t="str">
        <f t="shared" si="0"/>
        <v>INSERT INTO awkn.com_comuna(
	id_com, nombre, id_prov, id_zon)
	VALUES (23, 'Caldera', 9, 1);</v>
      </c>
    </row>
    <row r="25" spans="1:7" ht="14.25" hidden="1" customHeight="1" x14ac:dyDescent="0.15">
      <c r="A25" s="5">
        <v>24</v>
      </c>
      <c r="B25" s="6" t="s">
        <v>111</v>
      </c>
      <c r="C25" s="5">
        <v>9</v>
      </c>
      <c r="D25" s="11" t="s">
        <v>73</v>
      </c>
      <c r="E25" s="10">
        <f>+VLOOKUP(D25,zonas!A:B,2,0)</f>
        <v>1</v>
      </c>
      <c r="G25" s="10" t="str">
        <f t="shared" si="0"/>
        <v>INSERT INTO awkn.com_comuna(
	id_com, nombre, id_prov, id_zon)
	VALUES (24, 'Copiapó', 9, 1);</v>
      </c>
    </row>
    <row r="26" spans="1:7" ht="14.25" hidden="1" customHeight="1" x14ac:dyDescent="0.15">
      <c r="A26" s="5">
        <v>25</v>
      </c>
      <c r="B26" s="6" t="s">
        <v>173</v>
      </c>
      <c r="C26" s="5">
        <v>9</v>
      </c>
      <c r="D26" s="11" t="s">
        <v>73</v>
      </c>
      <c r="E26" s="10">
        <f>+VLOOKUP(D26,zonas!A:B,2,0)</f>
        <v>1</v>
      </c>
      <c r="G26" s="10" t="str">
        <f t="shared" si="0"/>
        <v>INSERT INTO awkn.com_comuna(
	id_com, nombre, id_prov, id_zon)
	VALUES (25, 'Tierra Amarilla', 9, 1);</v>
      </c>
    </row>
    <row r="27" spans="1:7" ht="14.25" hidden="1" customHeight="1" x14ac:dyDescent="0.15">
      <c r="A27" s="5">
        <v>26</v>
      </c>
      <c r="B27" s="6" t="s">
        <v>174</v>
      </c>
      <c r="C27" s="5">
        <v>10</v>
      </c>
      <c r="D27" s="11" t="s">
        <v>73</v>
      </c>
      <c r="E27" s="10">
        <f>+VLOOKUP(D27,zonas!A:B,2,0)</f>
        <v>1</v>
      </c>
      <c r="G27" s="10" t="str">
        <f t="shared" si="0"/>
        <v>INSERT INTO awkn.com_comuna(
	id_com, nombre, id_prov, id_zon)
	VALUES (26, 'Alto del Carmen', 10, 1);</v>
      </c>
    </row>
    <row r="28" spans="1:7" ht="14.25" hidden="1" customHeight="1" x14ac:dyDescent="0.15">
      <c r="A28" s="5">
        <v>27</v>
      </c>
      <c r="B28" s="6" t="s">
        <v>175</v>
      </c>
      <c r="C28" s="5">
        <v>10</v>
      </c>
      <c r="D28" s="11" t="s">
        <v>73</v>
      </c>
      <c r="E28" s="10">
        <f>+VLOOKUP(D28,zonas!A:B,2,0)</f>
        <v>1</v>
      </c>
      <c r="G28" s="10" t="str">
        <f t="shared" si="0"/>
        <v>INSERT INTO awkn.com_comuna(
	id_com, nombre, id_prov, id_zon)
	VALUES (27, 'Freirina', 10, 1);</v>
      </c>
    </row>
    <row r="29" spans="1:7" ht="14.25" hidden="1" customHeight="1" x14ac:dyDescent="0.15">
      <c r="A29" s="5">
        <v>28</v>
      </c>
      <c r="B29" s="6" t="s">
        <v>112</v>
      </c>
      <c r="C29" s="5">
        <v>10</v>
      </c>
      <c r="D29" s="11" t="s">
        <v>73</v>
      </c>
      <c r="E29" s="10">
        <f>+VLOOKUP(D29,zonas!A:B,2,0)</f>
        <v>1</v>
      </c>
      <c r="G29" s="10" t="str">
        <f t="shared" si="0"/>
        <v>INSERT INTO awkn.com_comuna(
	id_com, nombre, id_prov, id_zon)
	VALUES (28, 'Huasco', 10, 1);</v>
      </c>
    </row>
    <row r="30" spans="1:7" ht="14.25" hidden="1" customHeight="1" x14ac:dyDescent="0.15">
      <c r="A30" s="5">
        <v>29</v>
      </c>
      <c r="B30" s="6" t="s">
        <v>176</v>
      </c>
      <c r="C30" s="5">
        <v>10</v>
      </c>
      <c r="D30" s="11" t="s">
        <v>73</v>
      </c>
      <c r="E30" s="10">
        <f>+VLOOKUP(D30,zonas!A:B,2,0)</f>
        <v>1</v>
      </c>
      <c r="G30" s="10" t="str">
        <f t="shared" si="0"/>
        <v>INSERT INTO awkn.com_comuna(
	id_com, nombre, id_prov, id_zon)
	VALUES (29, 'Vallenar', 10, 1);</v>
      </c>
    </row>
    <row r="31" spans="1:7" ht="14.25" hidden="1" customHeight="1" x14ac:dyDescent="0.15">
      <c r="A31" s="5">
        <v>30</v>
      </c>
      <c r="B31" s="6" t="s">
        <v>177</v>
      </c>
      <c r="C31" s="5">
        <v>11</v>
      </c>
      <c r="D31" s="11" t="s">
        <v>73</v>
      </c>
      <c r="E31" s="10">
        <f>+VLOOKUP(D31,zonas!A:B,2,0)</f>
        <v>1</v>
      </c>
      <c r="G31" s="10" t="str">
        <f t="shared" si="0"/>
        <v>INSERT INTO awkn.com_comuna(
	id_com, nombre, id_prov, id_zon)
	VALUES (30, 'Canela', 11, 1);</v>
      </c>
    </row>
    <row r="32" spans="1:7" ht="14.25" hidden="1" customHeight="1" x14ac:dyDescent="0.15">
      <c r="A32" s="5">
        <v>31</v>
      </c>
      <c r="B32" s="6" t="s">
        <v>178</v>
      </c>
      <c r="C32" s="5">
        <v>11</v>
      </c>
      <c r="D32" s="11" t="s">
        <v>73</v>
      </c>
      <c r="E32" s="10">
        <f>+VLOOKUP(D32,zonas!A:B,2,0)</f>
        <v>1</v>
      </c>
      <c r="G32" s="10" t="str">
        <f t="shared" si="0"/>
        <v>INSERT INTO awkn.com_comuna(
	id_com, nombre, id_prov, id_zon)
	VALUES (31, 'Illapel', 11, 1);</v>
      </c>
    </row>
    <row r="33" spans="1:7" ht="14.25" hidden="1" customHeight="1" x14ac:dyDescent="0.15">
      <c r="A33" s="5">
        <v>32</v>
      </c>
      <c r="B33" s="6" t="s">
        <v>179</v>
      </c>
      <c r="C33" s="5">
        <v>11</v>
      </c>
      <c r="D33" s="11" t="s">
        <v>73</v>
      </c>
      <c r="E33" s="10">
        <f>+VLOOKUP(D33,zonas!A:B,2,0)</f>
        <v>1</v>
      </c>
      <c r="G33" s="10" t="str">
        <f t="shared" si="0"/>
        <v>INSERT INTO awkn.com_comuna(
	id_com, nombre, id_prov, id_zon)
	VALUES (32, 'Los Vilos', 11, 1);</v>
      </c>
    </row>
    <row r="34" spans="1:7" ht="14.25" hidden="1" customHeight="1" x14ac:dyDescent="0.15">
      <c r="A34" s="5">
        <v>33</v>
      </c>
      <c r="B34" s="6" t="s">
        <v>180</v>
      </c>
      <c r="C34" s="5">
        <v>11</v>
      </c>
      <c r="D34" s="11" t="s">
        <v>73</v>
      </c>
      <c r="E34" s="10">
        <f>+VLOOKUP(D34,zonas!A:B,2,0)</f>
        <v>1</v>
      </c>
      <c r="G34" s="10" t="str">
        <f t="shared" si="0"/>
        <v>INSERT INTO awkn.com_comuna(
	id_com, nombre, id_prov, id_zon)
	VALUES (33, 'Salamanca', 11, 1);</v>
      </c>
    </row>
    <row r="35" spans="1:7" ht="14.25" hidden="1" customHeight="1" x14ac:dyDescent="0.15">
      <c r="A35" s="5">
        <v>34</v>
      </c>
      <c r="B35" s="6" t="s">
        <v>181</v>
      </c>
      <c r="C35" s="5">
        <v>12</v>
      </c>
      <c r="D35" s="11" t="s">
        <v>73</v>
      </c>
      <c r="E35" s="10">
        <f>+VLOOKUP(D35,zonas!A:B,2,0)</f>
        <v>1</v>
      </c>
      <c r="G35" s="10" t="str">
        <f t="shared" si="0"/>
        <v>INSERT INTO awkn.com_comuna(
	id_com, nombre, id_prov, id_zon)
	VALUES (34, 'Andacollo', 12, 1);</v>
      </c>
    </row>
    <row r="36" spans="1:7" ht="14.25" hidden="1" customHeight="1" x14ac:dyDescent="0.15">
      <c r="A36" s="5">
        <v>35</v>
      </c>
      <c r="B36" s="6" t="s">
        <v>93</v>
      </c>
      <c r="C36" s="5">
        <v>12</v>
      </c>
      <c r="D36" s="11" t="s">
        <v>73</v>
      </c>
      <c r="E36" s="10">
        <f>+VLOOKUP(D36,zonas!A:B,2,0)</f>
        <v>1</v>
      </c>
      <c r="G36" s="10" t="str">
        <f t="shared" si="0"/>
        <v>INSERT INTO awkn.com_comuna(
	id_com, nombre, id_prov, id_zon)
	VALUES (35, 'Coquimbo', 12, 1);</v>
      </c>
    </row>
    <row r="37" spans="1:7" ht="14.25" hidden="1" customHeight="1" x14ac:dyDescent="0.15">
      <c r="A37" s="5">
        <v>36</v>
      </c>
      <c r="B37" s="6" t="s">
        <v>182</v>
      </c>
      <c r="C37" s="5">
        <v>12</v>
      </c>
      <c r="D37" s="11" t="s">
        <v>73</v>
      </c>
      <c r="E37" s="10">
        <f>+VLOOKUP(D37,zonas!A:B,2,0)</f>
        <v>1</v>
      </c>
      <c r="G37" s="10" t="str">
        <f t="shared" si="0"/>
        <v>INSERT INTO awkn.com_comuna(
	id_com, nombre, id_prov, id_zon)
	VALUES (36, 'La Higuera', 12, 1);</v>
      </c>
    </row>
    <row r="38" spans="1:7" ht="14.25" hidden="1" customHeight="1" x14ac:dyDescent="0.15">
      <c r="A38" s="5">
        <v>37</v>
      </c>
      <c r="B38" s="6" t="s">
        <v>183</v>
      </c>
      <c r="C38" s="5">
        <v>12</v>
      </c>
      <c r="D38" s="11" t="s">
        <v>73</v>
      </c>
      <c r="E38" s="10">
        <f>+VLOOKUP(D38,zonas!A:B,2,0)</f>
        <v>1</v>
      </c>
      <c r="G38" s="10" t="str">
        <f t="shared" si="0"/>
        <v>INSERT INTO awkn.com_comuna(
	id_com, nombre, id_prov, id_zon)
	VALUES (37, 'La Serena', 12, 1);</v>
      </c>
    </row>
    <row r="39" spans="1:7" ht="14.25" hidden="1" customHeight="1" x14ac:dyDescent="0.15">
      <c r="A39" s="5">
        <v>38</v>
      </c>
      <c r="B39" s="6" t="s">
        <v>184</v>
      </c>
      <c r="C39" s="5">
        <v>12</v>
      </c>
      <c r="D39" s="11" t="s">
        <v>73</v>
      </c>
      <c r="E39" s="10">
        <f>+VLOOKUP(D39,zonas!A:B,2,0)</f>
        <v>1</v>
      </c>
      <c r="G39" s="10" t="str">
        <f t="shared" si="0"/>
        <v>INSERT INTO awkn.com_comuna(
	id_com, nombre, id_prov, id_zon)
	VALUES (38, 'Paihuaco', 12, 1);</v>
      </c>
    </row>
    <row r="40" spans="1:7" ht="14.25" hidden="1" customHeight="1" x14ac:dyDescent="0.15">
      <c r="A40" s="5">
        <v>39</v>
      </c>
      <c r="B40" s="6" t="s">
        <v>185</v>
      </c>
      <c r="C40" s="5">
        <v>12</v>
      </c>
      <c r="D40" s="11" t="s">
        <v>73</v>
      </c>
      <c r="E40" s="10">
        <f>+VLOOKUP(D40,zonas!A:B,2,0)</f>
        <v>1</v>
      </c>
      <c r="G40" s="10" t="str">
        <f t="shared" si="0"/>
        <v>INSERT INTO awkn.com_comuna(
	id_com, nombre, id_prov, id_zon)
	VALUES (39, 'Vicuña', 12, 1);</v>
      </c>
    </row>
    <row r="41" spans="1:7" ht="14.25" hidden="1" customHeight="1" x14ac:dyDescent="0.15">
      <c r="A41" s="5">
        <v>40</v>
      </c>
      <c r="B41" s="6" t="s">
        <v>186</v>
      </c>
      <c r="C41" s="5">
        <v>13</v>
      </c>
      <c r="D41" s="11" t="s">
        <v>73</v>
      </c>
      <c r="E41" s="10">
        <f>+VLOOKUP(D41,zonas!A:B,2,0)</f>
        <v>1</v>
      </c>
      <c r="G41" s="10" t="str">
        <f t="shared" si="0"/>
        <v>INSERT INTO awkn.com_comuna(
	id_com, nombre, id_prov, id_zon)
	VALUES (40, 'Combarbalá', 13, 1);</v>
      </c>
    </row>
    <row r="42" spans="1:7" ht="14.25" hidden="1" customHeight="1" x14ac:dyDescent="0.15">
      <c r="A42" s="5">
        <v>41</v>
      </c>
      <c r="B42" s="6" t="s">
        <v>187</v>
      </c>
      <c r="C42" s="5">
        <v>13</v>
      </c>
      <c r="D42" s="11" t="s">
        <v>73</v>
      </c>
      <c r="E42" s="10">
        <f>+VLOOKUP(D42,zonas!A:B,2,0)</f>
        <v>1</v>
      </c>
      <c r="G42" s="10" t="str">
        <f t="shared" si="0"/>
        <v>INSERT INTO awkn.com_comuna(
	id_com, nombre, id_prov, id_zon)
	VALUES (41, 'Monte Patria', 13, 1);</v>
      </c>
    </row>
    <row r="43" spans="1:7" ht="14.25" hidden="1" customHeight="1" x14ac:dyDescent="0.15">
      <c r="A43" s="5">
        <v>42</v>
      </c>
      <c r="B43" s="6" t="s">
        <v>188</v>
      </c>
      <c r="C43" s="5">
        <v>13</v>
      </c>
      <c r="D43" s="11" t="s">
        <v>73</v>
      </c>
      <c r="E43" s="10">
        <f>+VLOOKUP(D43,zonas!A:B,2,0)</f>
        <v>1</v>
      </c>
      <c r="G43" s="10" t="str">
        <f t="shared" si="0"/>
        <v>INSERT INTO awkn.com_comuna(
	id_com, nombre, id_prov, id_zon)
	VALUES (42, 'Ovalle', 13, 1);</v>
      </c>
    </row>
    <row r="44" spans="1:7" ht="14.25" hidden="1" customHeight="1" x14ac:dyDescent="0.15">
      <c r="A44" s="5">
        <v>43</v>
      </c>
      <c r="B44" s="6" t="s">
        <v>189</v>
      </c>
      <c r="C44" s="5">
        <v>13</v>
      </c>
      <c r="D44" s="11" t="s">
        <v>73</v>
      </c>
      <c r="E44" s="10">
        <f>+VLOOKUP(D44,zonas!A:B,2,0)</f>
        <v>1</v>
      </c>
      <c r="G44" s="10" t="str">
        <f t="shared" si="0"/>
        <v>INSERT INTO awkn.com_comuna(
	id_com, nombre, id_prov, id_zon)
	VALUES (43, 'Punitaqui', 13, 1);</v>
      </c>
    </row>
    <row r="45" spans="1:7" ht="14.25" hidden="1" customHeight="1" x14ac:dyDescent="0.15">
      <c r="A45" s="5">
        <v>44</v>
      </c>
      <c r="B45" s="6" t="s">
        <v>190</v>
      </c>
      <c r="C45" s="5">
        <v>13</v>
      </c>
      <c r="D45" s="11" t="s">
        <v>73</v>
      </c>
      <c r="E45" s="10">
        <f>+VLOOKUP(D45,zonas!A:B,2,0)</f>
        <v>1</v>
      </c>
      <c r="G45" s="10" t="str">
        <f t="shared" si="0"/>
        <v>INSERT INTO awkn.com_comuna(
	id_com, nombre, id_prov, id_zon)
	VALUES (44, 'Río Hurtado', 13, 1);</v>
      </c>
    </row>
    <row r="46" spans="1:7" ht="14.25" hidden="1" customHeight="1" x14ac:dyDescent="0.15">
      <c r="A46" s="5">
        <v>45</v>
      </c>
      <c r="B46" s="6" t="s">
        <v>116</v>
      </c>
      <c r="C46" s="5">
        <v>14</v>
      </c>
      <c r="D46" s="11" t="s">
        <v>73</v>
      </c>
      <c r="E46" s="10">
        <f>+VLOOKUP(D46,zonas!A:B,2,0)</f>
        <v>1</v>
      </c>
      <c r="G46" s="10" t="str">
        <f t="shared" si="0"/>
        <v>INSERT INTO awkn.com_comuna(
	id_com, nombre, id_prov, id_zon)
	VALUES (45, 'Isla de Pascua', 14, 1);</v>
      </c>
    </row>
    <row r="47" spans="1:7" ht="14.25" hidden="1" customHeight="1" x14ac:dyDescent="0.15">
      <c r="A47" s="5">
        <v>46</v>
      </c>
      <c r="B47" s="6" t="s">
        <v>191</v>
      </c>
      <c r="C47" s="5">
        <v>15</v>
      </c>
      <c r="D47" s="11" t="s">
        <v>73</v>
      </c>
      <c r="E47" s="10">
        <f>+VLOOKUP(D47,zonas!A:B,2,0)</f>
        <v>1</v>
      </c>
      <c r="G47" s="10" t="str">
        <f t="shared" si="0"/>
        <v>INSERT INTO awkn.com_comuna(
	id_com, nombre, id_prov, id_zon)
	VALUES (46, 'Calle Larga', 15, 1);</v>
      </c>
    </row>
    <row r="48" spans="1:7" ht="14.25" hidden="1" customHeight="1" x14ac:dyDescent="0.15">
      <c r="A48" s="5">
        <v>47</v>
      </c>
      <c r="B48" s="6" t="s">
        <v>117</v>
      </c>
      <c r="C48" s="5">
        <v>15</v>
      </c>
      <c r="D48" s="11" t="s">
        <v>73</v>
      </c>
      <c r="E48" s="10">
        <f>+VLOOKUP(D48,zonas!A:B,2,0)</f>
        <v>1</v>
      </c>
      <c r="G48" s="10" t="str">
        <f t="shared" si="0"/>
        <v>INSERT INTO awkn.com_comuna(
	id_com, nombre, id_prov, id_zon)
	VALUES (47, 'Los Andes', 15, 1);</v>
      </c>
    </row>
    <row r="49" spans="1:7" ht="14.25" hidden="1" customHeight="1" x14ac:dyDescent="0.15">
      <c r="A49" s="5">
        <v>48</v>
      </c>
      <c r="B49" s="6" t="s">
        <v>192</v>
      </c>
      <c r="C49" s="5">
        <v>15</v>
      </c>
      <c r="D49" s="11" t="s">
        <v>73</v>
      </c>
      <c r="E49" s="10">
        <f>+VLOOKUP(D49,zonas!A:B,2,0)</f>
        <v>1</v>
      </c>
      <c r="G49" s="10" t="str">
        <f t="shared" si="0"/>
        <v>INSERT INTO awkn.com_comuna(
	id_com, nombre, id_prov, id_zon)
	VALUES (48, 'Rinconada', 15, 1);</v>
      </c>
    </row>
    <row r="50" spans="1:7" ht="14.25" hidden="1" customHeight="1" x14ac:dyDescent="0.15">
      <c r="A50" s="5">
        <v>49</v>
      </c>
      <c r="B50" s="6" t="s">
        <v>193</v>
      </c>
      <c r="C50" s="5">
        <v>15</v>
      </c>
      <c r="D50" s="11" t="s">
        <v>73</v>
      </c>
      <c r="E50" s="10">
        <f>+VLOOKUP(D50,zonas!A:B,2,0)</f>
        <v>1</v>
      </c>
      <c r="G50" s="10" t="str">
        <f t="shared" si="0"/>
        <v>INSERT INTO awkn.com_comuna(
	id_com, nombre, id_prov, id_zon)
	VALUES (49, 'San Esteban', 15, 1);</v>
      </c>
    </row>
    <row r="51" spans="1:7" ht="14.25" hidden="1" customHeight="1" x14ac:dyDescent="0.15">
      <c r="A51" s="5">
        <v>50</v>
      </c>
      <c r="B51" s="6" t="s">
        <v>194</v>
      </c>
      <c r="C51" s="5">
        <v>16</v>
      </c>
      <c r="D51" s="11" t="s">
        <v>73</v>
      </c>
      <c r="E51" s="10">
        <f>+VLOOKUP(D51,zonas!A:B,2,0)</f>
        <v>1</v>
      </c>
      <c r="G51" s="10" t="str">
        <f t="shared" si="0"/>
        <v>INSERT INTO awkn.com_comuna(
	id_com, nombre, id_prov, id_zon)
	VALUES (50, 'La Ligua', 16, 1);</v>
      </c>
    </row>
    <row r="52" spans="1:7" ht="14.25" hidden="1" customHeight="1" x14ac:dyDescent="0.15">
      <c r="A52" s="5">
        <v>51</v>
      </c>
      <c r="B52" s="6" t="s">
        <v>195</v>
      </c>
      <c r="C52" s="5">
        <v>16</v>
      </c>
      <c r="D52" s="11" t="s">
        <v>73</v>
      </c>
      <c r="E52" s="10">
        <f>+VLOOKUP(D52,zonas!A:B,2,0)</f>
        <v>1</v>
      </c>
      <c r="G52" s="10" t="str">
        <f t="shared" si="0"/>
        <v>INSERT INTO awkn.com_comuna(
	id_com, nombre, id_prov, id_zon)
	VALUES (51, 'Papudo', 16, 1);</v>
      </c>
    </row>
    <row r="53" spans="1:7" ht="14.25" hidden="1" customHeight="1" x14ac:dyDescent="0.15">
      <c r="A53" s="5">
        <v>52</v>
      </c>
      <c r="B53" s="6" t="s">
        <v>118</v>
      </c>
      <c r="C53" s="5">
        <v>16</v>
      </c>
      <c r="D53" s="11" t="s">
        <v>73</v>
      </c>
      <c r="E53" s="10">
        <f>+VLOOKUP(D53,zonas!A:B,2,0)</f>
        <v>1</v>
      </c>
      <c r="G53" s="10" t="str">
        <f t="shared" si="0"/>
        <v>INSERT INTO awkn.com_comuna(
	id_com, nombre, id_prov, id_zon)
	VALUES (52, 'Petorca', 16, 1);</v>
      </c>
    </row>
    <row r="54" spans="1:7" ht="14.25" hidden="1" customHeight="1" x14ac:dyDescent="0.15">
      <c r="A54" s="5">
        <v>53</v>
      </c>
      <c r="B54" s="6" t="s">
        <v>196</v>
      </c>
      <c r="C54" s="5">
        <v>16</v>
      </c>
      <c r="D54" s="11" t="s">
        <v>73</v>
      </c>
      <c r="E54" s="10">
        <f>+VLOOKUP(D54,zonas!A:B,2,0)</f>
        <v>1</v>
      </c>
      <c r="G54" s="10" t="str">
        <f t="shared" si="0"/>
        <v>INSERT INTO awkn.com_comuna(
	id_com, nombre, id_prov, id_zon)
	VALUES (53, 'Zapallar', 16, 1);</v>
      </c>
    </row>
    <row r="55" spans="1:7" ht="14.25" hidden="1" customHeight="1" x14ac:dyDescent="0.15">
      <c r="A55" s="5">
        <v>54</v>
      </c>
      <c r="B55" s="6" t="s">
        <v>197</v>
      </c>
      <c r="C55" s="5">
        <v>17</v>
      </c>
      <c r="D55" s="11" t="s">
        <v>73</v>
      </c>
      <c r="E55" s="10">
        <f>+VLOOKUP(D55,zonas!A:B,2,0)</f>
        <v>1</v>
      </c>
      <c r="G55" s="10" t="str">
        <f t="shared" si="0"/>
        <v>INSERT INTO awkn.com_comuna(
	id_com, nombre, id_prov, id_zon)
	VALUES (54, 'Hijuelas', 17, 1);</v>
      </c>
    </row>
    <row r="56" spans="1:7" ht="14.25" hidden="1" customHeight="1" x14ac:dyDescent="0.15">
      <c r="A56" s="5">
        <v>55</v>
      </c>
      <c r="B56" s="6" t="s">
        <v>198</v>
      </c>
      <c r="C56" s="5">
        <v>17</v>
      </c>
      <c r="D56" s="11" t="s">
        <v>73</v>
      </c>
      <c r="E56" s="10">
        <f>+VLOOKUP(D56,zonas!A:B,2,0)</f>
        <v>1</v>
      </c>
      <c r="G56" s="10" t="str">
        <f t="shared" si="0"/>
        <v>INSERT INTO awkn.com_comuna(
	id_com, nombre, id_prov, id_zon)
	VALUES (55, 'La Calera', 17, 1);</v>
      </c>
    </row>
    <row r="57" spans="1:7" ht="14.25" hidden="1" customHeight="1" x14ac:dyDescent="0.15">
      <c r="A57" s="5">
        <v>56</v>
      </c>
      <c r="B57" s="6" t="s">
        <v>199</v>
      </c>
      <c r="C57" s="5">
        <v>17</v>
      </c>
      <c r="D57" s="11" t="s">
        <v>73</v>
      </c>
      <c r="E57" s="10">
        <f>+VLOOKUP(D57,zonas!A:B,2,0)</f>
        <v>1</v>
      </c>
      <c r="G57" s="10" t="str">
        <f t="shared" si="0"/>
        <v>INSERT INTO awkn.com_comuna(
	id_com, nombre, id_prov, id_zon)
	VALUES (56, 'La Cruz', 17, 1);</v>
      </c>
    </row>
    <row r="58" spans="1:7" ht="14.25" hidden="1" customHeight="1" x14ac:dyDescent="0.15">
      <c r="A58" s="5">
        <v>57</v>
      </c>
      <c r="B58" s="6" t="s">
        <v>200</v>
      </c>
      <c r="C58" s="5">
        <v>17</v>
      </c>
      <c r="D58" s="11" t="s">
        <v>73</v>
      </c>
      <c r="E58" s="10">
        <f>+VLOOKUP(D58,zonas!A:B,2,0)</f>
        <v>1</v>
      </c>
      <c r="G58" s="10" t="str">
        <f t="shared" si="0"/>
        <v>INSERT INTO awkn.com_comuna(
	id_com, nombre, id_prov, id_zon)
	VALUES (57, 'Limache', 17, 1);</v>
      </c>
    </row>
    <row r="59" spans="1:7" ht="14.25" hidden="1" customHeight="1" x14ac:dyDescent="0.15">
      <c r="A59" s="5">
        <v>58</v>
      </c>
      <c r="B59" s="6" t="s">
        <v>201</v>
      </c>
      <c r="C59" s="5">
        <v>17</v>
      </c>
      <c r="D59" s="11" t="s">
        <v>73</v>
      </c>
      <c r="E59" s="10">
        <f>+VLOOKUP(D59,zonas!A:B,2,0)</f>
        <v>1</v>
      </c>
      <c r="G59" s="10" t="str">
        <f t="shared" si="0"/>
        <v>INSERT INTO awkn.com_comuna(
	id_com, nombre, id_prov, id_zon)
	VALUES (58, 'Nogales', 17, 1);</v>
      </c>
    </row>
    <row r="60" spans="1:7" ht="14.25" hidden="1" customHeight="1" x14ac:dyDescent="0.15">
      <c r="A60" s="5">
        <v>59</v>
      </c>
      <c r="B60" s="6" t="s">
        <v>202</v>
      </c>
      <c r="C60" s="5">
        <v>17</v>
      </c>
      <c r="D60" s="11" t="s">
        <v>73</v>
      </c>
      <c r="E60" s="10">
        <f>+VLOOKUP(D60,zonas!A:B,2,0)</f>
        <v>1</v>
      </c>
      <c r="G60" s="10" t="str">
        <f t="shared" si="0"/>
        <v>INSERT INTO awkn.com_comuna(
	id_com, nombre, id_prov, id_zon)
	VALUES (59, 'Olmué', 17, 1);</v>
      </c>
    </row>
    <row r="61" spans="1:7" ht="14.25" hidden="1" customHeight="1" x14ac:dyDescent="0.15">
      <c r="A61" s="5">
        <v>60</v>
      </c>
      <c r="B61" s="6" t="s">
        <v>119</v>
      </c>
      <c r="C61" s="5">
        <v>17</v>
      </c>
      <c r="D61" s="11" t="s">
        <v>73</v>
      </c>
      <c r="E61" s="10">
        <f>+VLOOKUP(D61,zonas!A:B,2,0)</f>
        <v>1</v>
      </c>
      <c r="G61" s="10" t="str">
        <f t="shared" si="0"/>
        <v>INSERT INTO awkn.com_comuna(
	id_com, nombre, id_prov, id_zon)
	VALUES (60, 'Quillota', 17, 1);</v>
      </c>
    </row>
    <row r="62" spans="1:7" ht="14.25" hidden="1" customHeight="1" x14ac:dyDescent="0.15">
      <c r="A62" s="5">
        <v>61</v>
      </c>
      <c r="B62" s="6" t="s">
        <v>203</v>
      </c>
      <c r="C62" s="5">
        <v>18</v>
      </c>
      <c r="D62" s="11" t="s">
        <v>73</v>
      </c>
      <c r="E62" s="10">
        <f>+VLOOKUP(D62,zonas!A:B,2,0)</f>
        <v>1</v>
      </c>
      <c r="G62" s="10" t="str">
        <f t="shared" si="0"/>
        <v>INSERT INTO awkn.com_comuna(
	id_com, nombre, id_prov, id_zon)
	VALUES (61, 'Algarrobo', 18, 1);</v>
      </c>
    </row>
    <row r="63" spans="1:7" ht="14.25" hidden="1" customHeight="1" x14ac:dyDescent="0.15">
      <c r="A63" s="5">
        <v>62</v>
      </c>
      <c r="B63" s="6" t="s">
        <v>204</v>
      </c>
      <c r="C63" s="5">
        <v>18</v>
      </c>
      <c r="D63" s="11" t="s">
        <v>73</v>
      </c>
      <c r="E63" s="10">
        <f>+VLOOKUP(D63,zonas!A:B,2,0)</f>
        <v>1</v>
      </c>
      <c r="G63" s="10" t="str">
        <f t="shared" si="0"/>
        <v>INSERT INTO awkn.com_comuna(
	id_com, nombre, id_prov, id_zon)
	VALUES (62, 'Cartagena', 18, 1);</v>
      </c>
    </row>
    <row r="64" spans="1:7" ht="14.25" hidden="1" customHeight="1" x14ac:dyDescent="0.15">
      <c r="A64" s="5">
        <v>63</v>
      </c>
      <c r="B64" s="6" t="s">
        <v>205</v>
      </c>
      <c r="C64" s="5">
        <v>18</v>
      </c>
      <c r="D64" s="11" t="s">
        <v>73</v>
      </c>
      <c r="E64" s="10">
        <f>+VLOOKUP(D64,zonas!A:B,2,0)</f>
        <v>1</v>
      </c>
      <c r="G64" s="10" t="str">
        <f t="shared" si="0"/>
        <v>INSERT INTO awkn.com_comuna(
	id_com, nombre, id_prov, id_zon)
	VALUES (63, 'El Quisco', 18, 1);</v>
      </c>
    </row>
    <row r="65" spans="1:7" ht="14.25" hidden="1" customHeight="1" x14ac:dyDescent="0.15">
      <c r="A65" s="5">
        <v>64</v>
      </c>
      <c r="B65" s="6" t="s">
        <v>206</v>
      </c>
      <c r="C65" s="5">
        <v>18</v>
      </c>
      <c r="D65" s="11" t="s">
        <v>73</v>
      </c>
      <c r="E65" s="10">
        <f>+VLOOKUP(D65,zonas!A:B,2,0)</f>
        <v>1</v>
      </c>
      <c r="G65" s="10" t="str">
        <f t="shared" si="0"/>
        <v>INSERT INTO awkn.com_comuna(
	id_com, nombre, id_prov, id_zon)
	VALUES (64, 'El Tabo', 18, 1);</v>
      </c>
    </row>
    <row r="66" spans="1:7" ht="14.25" hidden="1" customHeight="1" x14ac:dyDescent="0.15">
      <c r="A66" s="5">
        <v>65</v>
      </c>
      <c r="B66" s="6" t="s">
        <v>120</v>
      </c>
      <c r="C66" s="5">
        <v>18</v>
      </c>
      <c r="D66" s="11" t="s">
        <v>73</v>
      </c>
      <c r="E66" s="10">
        <f>+VLOOKUP(D66,zonas!A:B,2,0)</f>
        <v>1</v>
      </c>
      <c r="G66" s="10" t="str">
        <f t="shared" si="0"/>
        <v>INSERT INTO awkn.com_comuna(
	id_com, nombre, id_prov, id_zon)
	VALUES (65, 'San Antonio', 18, 1);</v>
      </c>
    </row>
    <row r="67" spans="1:7" ht="14.25" hidden="1" customHeight="1" x14ac:dyDescent="0.15">
      <c r="A67" s="5">
        <v>66</v>
      </c>
      <c r="B67" s="6" t="s">
        <v>207</v>
      </c>
      <c r="C67" s="5">
        <v>18</v>
      </c>
      <c r="D67" s="11" t="s">
        <v>73</v>
      </c>
      <c r="E67" s="10">
        <f>+VLOOKUP(D67,zonas!A:B,2,0)</f>
        <v>1</v>
      </c>
      <c r="G67" s="10" t="str">
        <f t="shared" si="0"/>
        <v>INSERT INTO awkn.com_comuna(
	id_com, nombre, id_prov, id_zon)
	VALUES (66, 'Santo Domingo', 18, 1);</v>
      </c>
    </row>
    <row r="68" spans="1:7" ht="14.25" hidden="1" customHeight="1" x14ac:dyDescent="0.15">
      <c r="A68" s="5">
        <v>67</v>
      </c>
      <c r="B68" s="6" t="s">
        <v>208</v>
      </c>
      <c r="C68" s="5">
        <v>19</v>
      </c>
      <c r="D68" s="11" t="s">
        <v>73</v>
      </c>
      <c r="E68" s="10">
        <f>+VLOOKUP(D68,zonas!A:B,2,0)</f>
        <v>1</v>
      </c>
      <c r="G68" s="10" t="str">
        <f t="shared" si="0"/>
        <v>INSERT INTO awkn.com_comuna(
	id_com, nombre, id_prov, id_zon)
	VALUES (67, 'Catemu', 19, 1);</v>
      </c>
    </row>
    <row r="69" spans="1:7" ht="14.25" hidden="1" customHeight="1" x14ac:dyDescent="0.15">
      <c r="A69" s="5">
        <v>68</v>
      </c>
      <c r="B69" s="6" t="s">
        <v>209</v>
      </c>
      <c r="C69" s="5">
        <v>19</v>
      </c>
      <c r="D69" s="11" t="s">
        <v>73</v>
      </c>
      <c r="E69" s="10">
        <f>+VLOOKUP(D69,zonas!A:B,2,0)</f>
        <v>1</v>
      </c>
      <c r="G69" s="10" t="str">
        <f t="shared" si="0"/>
        <v>INSERT INTO awkn.com_comuna(
	id_com, nombre, id_prov, id_zon)
	VALUES (68, 'Llaillay', 19, 1);</v>
      </c>
    </row>
    <row r="70" spans="1:7" ht="14.25" hidden="1" customHeight="1" x14ac:dyDescent="0.15">
      <c r="A70" s="5">
        <v>69</v>
      </c>
      <c r="B70" s="6" t="s">
        <v>210</v>
      </c>
      <c r="C70" s="5">
        <v>19</v>
      </c>
      <c r="D70" s="11" t="s">
        <v>73</v>
      </c>
      <c r="E70" s="10">
        <f>+VLOOKUP(D70,zonas!A:B,2,0)</f>
        <v>1</v>
      </c>
      <c r="G70" s="10" t="str">
        <f t="shared" si="0"/>
        <v>INSERT INTO awkn.com_comuna(
	id_com, nombre, id_prov, id_zon)
	VALUES (69, 'Panquehue', 19, 1);</v>
      </c>
    </row>
    <row r="71" spans="1:7" ht="14.25" hidden="1" customHeight="1" x14ac:dyDescent="0.15">
      <c r="A71" s="5">
        <v>70</v>
      </c>
      <c r="B71" s="6" t="s">
        <v>211</v>
      </c>
      <c r="C71" s="5">
        <v>19</v>
      </c>
      <c r="D71" s="11" t="s">
        <v>73</v>
      </c>
      <c r="E71" s="10">
        <f>+VLOOKUP(D71,zonas!A:B,2,0)</f>
        <v>1</v>
      </c>
      <c r="G71" s="10" t="str">
        <f t="shared" si="0"/>
        <v>INSERT INTO awkn.com_comuna(
	id_com, nombre, id_prov, id_zon)
	VALUES (70, 'Putaendo', 19, 1);</v>
      </c>
    </row>
    <row r="72" spans="1:7" ht="14.25" hidden="1" customHeight="1" x14ac:dyDescent="0.15">
      <c r="A72" s="5">
        <v>71</v>
      </c>
      <c r="B72" s="6" t="s">
        <v>212</v>
      </c>
      <c r="C72" s="5">
        <v>19</v>
      </c>
      <c r="D72" s="11" t="s">
        <v>73</v>
      </c>
      <c r="E72" s="10">
        <f>+VLOOKUP(D72,zonas!A:B,2,0)</f>
        <v>1</v>
      </c>
      <c r="G72" s="10" t="str">
        <f t="shared" si="0"/>
        <v>INSERT INTO awkn.com_comuna(
	id_com, nombre, id_prov, id_zon)
	VALUES (71, 'San Felipe', 19, 1);</v>
      </c>
    </row>
    <row r="73" spans="1:7" ht="14.25" hidden="1" customHeight="1" x14ac:dyDescent="0.15">
      <c r="A73" s="5">
        <v>72</v>
      </c>
      <c r="B73" s="6" t="s">
        <v>213</v>
      </c>
      <c r="C73" s="5">
        <v>19</v>
      </c>
      <c r="D73" s="11" t="s">
        <v>73</v>
      </c>
      <c r="E73" s="10">
        <f>+VLOOKUP(D73,zonas!A:B,2,0)</f>
        <v>1</v>
      </c>
      <c r="G73" s="10" t="str">
        <f t="shared" si="0"/>
        <v>INSERT INTO awkn.com_comuna(
	id_com, nombre, id_prov, id_zon)
	VALUES (72, 'Santa María', 19, 1);</v>
      </c>
    </row>
    <row r="74" spans="1:7" ht="14.25" hidden="1" customHeight="1" x14ac:dyDescent="0.15">
      <c r="A74" s="5">
        <v>73</v>
      </c>
      <c r="B74" s="6" t="s">
        <v>214</v>
      </c>
      <c r="C74" s="5">
        <v>20</v>
      </c>
      <c r="D74" s="11" t="s">
        <v>73</v>
      </c>
      <c r="E74" s="10">
        <f>+VLOOKUP(D74,zonas!A:B,2,0)</f>
        <v>1</v>
      </c>
      <c r="G74" s="10" t="str">
        <f t="shared" si="0"/>
        <v>INSERT INTO awkn.com_comuna(
	id_com, nombre, id_prov, id_zon)
	VALUES (73, 'Casablanca', 20, 1);</v>
      </c>
    </row>
    <row r="75" spans="1:7" ht="14.25" hidden="1" customHeight="1" x14ac:dyDescent="0.15">
      <c r="A75" s="5">
        <v>74</v>
      </c>
      <c r="B75" s="6" t="s">
        <v>215</v>
      </c>
      <c r="C75" s="5">
        <v>20</v>
      </c>
      <c r="D75" s="11" t="s">
        <v>73</v>
      </c>
      <c r="E75" s="10">
        <f>+VLOOKUP(D75,zonas!A:B,2,0)</f>
        <v>1</v>
      </c>
      <c r="G75" s="10" t="str">
        <f t="shared" si="0"/>
        <v>INSERT INTO awkn.com_comuna(
	id_com, nombre, id_prov, id_zon)
	VALUES (74, 'Concón', 20, 1);</v>
      </c>
    </row>
    <row r="76" spans="1:7" ht="14.25" hidden="1" customHeight="1" x14ac:dyDescent="0.15">
      <c r="A76" s="5">
        <v>75</v>
      </c>
      <c r="B76" s="6" t="s">
        <v>216</v>
      </c>
      <c r="C76" s="5">
        <v>20</v>
      </c>
      <c r="D76" s="11" t="s">
        <v>73</v>
      </c>
      <c r="E76" s="10">
        <f>+VLOOKUP(D76,zonas!A:B,2,0)</f>
        <v>1</v>
      </c>
      <c r="G76" s="10" t="str">
        <f t="shared" si="0"/>
        <v>INSERT INTO awkn.com_comuna(
	id_com, nombre, id_prov, id_zon)
	VALUES (75, 'Juan Fernández', 20, 1);</v>
      </c>
    </row>
    <row r="77" spans="1:7" ht="14.25" hidden="1" customHeight="1" x14ac:dyDescent="0.15">
      <c r="A77" s="5">
        <v>76</v>
      </c>
      <c r="B77" s="6" t="s">
        <v>217</v>
      </c>
      <c r="C77" s="5">
        <v>20</v>
      </c>
      <c r="D77" s="11" t="s">
        <v>73</v>
      </c>
      <c r="E77" s="10">
        <f>+VLOOKUP(D77,zonas!A:B,2,0)</f>
        <v>1</v>
      </c>
      <c r="G77" s="10" t="str">
        <f t="shared" si="0"/>
        <v>INSERT INTO awkn.com_comuna(
	id_com, nombre, id_prov, id_zon)
	VALUES (76, 'Puchuncaví', 20, 1);</v>
      </c>
    </row>
    <row r="78" spans="1:7" ht="14.25" hidden="1" customHeight="1" x14ac:dyDescent="0.15">
      <c r="A78" s="5">
        <v>77</v>
      </c>
      <c r="B78" s="6" t="s">
        <v>218</v>
      </c>
      <c r="C78" s="5">
        <v>20</v>
      </c>
      <c r="D78" s="11" t="s">
        <v>73</v>
      </c>
      <c r="E78" s="10">
        <f>+VLOOKUP(D78,zonas!A:B,2,0)</f>
        <v>1</v>
      </c>
      <c r="G78" s="10" t="str">
        <f t="shared" si="0"/>
        <v>INSERT INTO awkn.com_comuna(
	id_com, nombre, id_prov, id_zon)
	VALUES (77, 'Quilpué', 20, 1);</v>
      </c>
    </row>
    <row r="79" spans="1:7" ht="14.25" hidden="1" customHeight="1" x14ac:dyDescent="0.15">
      <c r="A79" s="5">
        <v>78</v>
      </c>
      <c r="B79" s="6" t="s">
        <v>219</v>
      </c>
      <c r="C79" s="5">
        <v>20</v>
      </c>
      <c r="D79" s="11" t="s">
        <v>73</v>
      </c>
      <c r="E79" s="10">
        <f>+VLOOKUP(D79,zonas!A:B,2,0)</f>
        <v>1</v>
      </c>
      <c r="G79" s="10" t="str">
        <f t="shared" si="0"/>
        <v>INSERT INTO awkn.com_comuna(
	id_com, nombre, id_prov, id_zon)
	VALUES (78, 'Quintero', 20, 1);</v>
      </c>
    </row>
    <row r="80" spans="1:7" ht="14.25" hidden="1" customHeight="1" x14ac:dyDescent="0.15">
      <c r="A80" s="5">
        <v>79</v>
      </c>
      <c r="B80" s="6" t="s">
        <v>220</v>
      </c>
      <c r="C80" s="5">
        <v>20</v>
      </c>
      <c r="D80" s="11" t="s">
        <v>73</v>
      </c>
      <c r="E80" s="10">
        <f>+VLOOKUP(D80,zonas!A:B,2,0)</f>
        <v>1</v>
      </c>
      <c r="G80" s="10" t="str">
        <f t="shared" si="0"/>
        <v>INSERT INTO awkn.com_comuna(
	id_com, nombre, id_prov, id_zon)
	VALUES (79, 'Valparaíso', 20, 1);</v>
      </c>
    </row>
    <row r="81" spans="1:7" ht="14.25" hidden="1" customHeight="1" x14ac:dyDescent="0.15">
      <c r="A81" s="5">
        <v>80</v>
      </c>
      <c r="B81" s="6" t="s">
        <v>221</v>
      </c>
      <c r="C81" s="5">
        <v>20</v>
      </c>
      <c r="D81" s="11" t="s">
        <v>73</v>
      </c>
      <c r="E81" s="10">
        <f>+VLOOKUP(D81,zonas!A:B,2,0)</f>
        <v>1</v>
      </c>
      <c r="G81" s="10" t="str">
        <f t="shared" si="0"/>
        <v>INSERT INTO awkn.com_comuna(
	id_com, nombre, id_prov, id_zon)
	VALUES (80, 'Villa Alemana', 20, 1);</v>
      </c>
    </row>
    <row r="82" spans="1:7" ht="14.25" hidden="1" customHeight="1" x14ac:dyDescent="0.15">
      <c r="A82" s="5">
        <v>81</v>
      </c>
      <c r="B82" s="6" t="s">
        <v>222</v>
      </c>
      <c r="C82" s="5">
        <v>20</v>
      </c>
      <c r="D82" s="11" t="s">
        <v>73</v>
      </c>
      <c r="E82" s="10">
        <f>+VLOOKUP(D82,zonas!A:B,2,0)</f>
        <v>1</v>
      </c>
      <c r="G82" s="10" t="str">
        <f t="shared" si="0"/>
        <v>INSERT INTO awkn.com_comuna(
	id_com, nombre, id_prov, id_zon)
	VALUES (81, 'Viña del Mar', 20, 1);</v>
      </c>
    </row>
    <row r="83" spans="1:7" ht="14.25" hidden="1" customHeight="1" x14ac:dyDescent="0.15">
      <c r="A83" s="5">
        <v>82</v>
      </c>
      <c r="B83" s="6" t="s">
        <v>223</v>
      </c>
      <c r="C83" s="5">
        <v>21</v>
      </c>
      <c r="D83" s="11" t="s">
        <v>73</v>
      </c>
      <c r="E83" s="10">
        <f>+VLOOKUP(D83,zonas!A:B,2,0)</f>
        <v>1</v>
      </c>
      <c r="G83" s="10" t="str">
        <f t="shared" si="0"/>
        <v>INSERT INTO awkn.com_comuna(
	id_com, nombre, id_prov, id_zon)
	VALUES (82, 'Colina', 21, 1);</v>
      </c>
    </row>
    <row r="84" spans="1:7" ht="14.25" hidden="1" customHeight="1" x14ac:dyDescent="0.15">
      <c r="A84" s="5">
        <v>83</v>
      </c>
      <c r="B84" s="6" t="s">
        <v>224</v>
      </c>
      <c r="C84" s="5">
        <v>21</v>
      </c>
      <c r="D84" s="11" t="s">
        <v>73</v>
      </c>
      <c r="E84" s="10">
        <f>+VLOOKUP(D84,zonas!A:B,2,0)</f>
        <v>1</v>
      </c>
      <c r="G84" s="10" t="str">
        <f t="shared" si="0"/>
        <v>INSERT INTO awkn.com_comuna(
	id_com, nombre, id_prov, id_zon)
	VALUES (83, 'Lampa', 21, 1);</v>
      </c>
    </row>
    <row r="85" spans="1:7" ht="14.25" hidden="1" customHeight="1" x14ac:dyDescent="0.15">
      <c r="A85" s="5">
        <v>84</v>
      </c>
      <c r="B85" s="6" t="s">
        <v>225</v>
      </c>
      <c r="C85" s="5">
        <v>21</v>
      </c>
      <c r="D85" s="11" t="s">
        <v>73</v>
      </c>
      <c r="E85" s="10">
        <f>+VLOOKUP(D85,zonas!A:B,2,0)</f>
        <v>1</v>
      </c>
      <c r="G85" s="10" t="str">
        <f t="shared" si="0"/>
        <v>INSERT INTO awkn.com_comuna(
	id_com, nombre, id_prov, id_zon)
	VALUES (84, 'Tiltil', 21, 1);</v>
      </c>
    </row>
    <row r="86" spans="1:7" ht="14.25" hidden="1" customHeight="1" x14ac:dyDescent="0.15">
      <c r="A86" s="5">
        <v>85</v>
      </c>
      <c r="B86" s="6" t="s">
        <v>226</v>
      </c>
      <c r="C86" s="5">
        <v>22</v>
      </c>
      <c r="D86" s="11" t="s">
        <v>73</v>
      </c>
      <c r="E86" s="10">
        <f>+VLOOKUP(D86,zonas!A:B,2,0)</f>
        <v>1</v>
      </c>
      <c r="G86" s="10" t="str">
        <f t="shared" si="0"/>
        <v>INSERT INTO awkn.com_comuna(
	id_com, nombre, id_prov, id_zon)
	VALUES (85, 'Pirque', 22, 1);</v>
      </c>
    </row>
    <row r="87" spans="1:7" ht="14.25" hidden="1" customHeight="1" x14ac:dyDescent="0.15">
      <c r="A87" s="5">
        <v>86</v>
      </c>
      <c r="B87" s="6" t="s">
        <v>227</v>
      </c>
      <c r="C87" s="5">
        <v>22</v>
      </c>
      <c r="D87" s="11" t="s">
        <v>76</v>
      </c>
      <c r="E87" s="10">
        <f>+VLOOKUP(D87,zonas!A:B,2,0)</f>
        <v>3</v>
      </c>
      <c r="G87" s="10" t="str">
        <f t="shared" si="0"/>
        <v>INSERT INTO awkn.com_comuna(
	id_com, nombre, id_prov, id_zon)
	VALUES (86, 'Puente Alto', 22, 3);</v>
      </c>
    </row>
    <row r="88" spans="1:7" ht="14.25" hidden="1" customHeight="1" x14ac:dyDescent="0.15">
      <c r="A88" s="5">
        <v>87</v>
      </c>
      <c r="B88" s="6" t="s">
        <v>228</v>
      </c>
      <c r="C88" s="5">
        <v>22</v>
      </c>
      <c r="D88" s="11" t="s">
        <v>73</v>
      </c>
      <c r="E88" s="10">
        <f>+VLOOKUP(D88,zonas!A:B,2,0)</f>
        <v>1</v>
      </c>
      <c r="G88" s="10" t="str">
        <f t="shared" si="0"/>
        <v>INSERT INTO awkn.com_comuna(
	id_com, nombre, id_prov, id_zon)
	VALUES (87, 'San José de Maipo', 22, 1);</v>
      </c>
    </row>
    <row r="89" spans="1:7" ht="14.25" hidden="1" customHeight="1" x14ac:dyDescent="0.15">
      <c r="A89" s="5">
        <v>88</v>
      </c>
      <c r="B89" s="6" t="s">
        <v>229</v>
      </c>
      <c r="C89" s="5">
        <v>23</v>
      </c>
      <c r="D89" s="11" t="s">
        <v>73</v>
      </c>
      <c r="E89" s="10">
        <f>+VLOOKUP(D89,zonas!A:B,2,0)</f>
        <v>1</v>
      </c>
      <c r="G89" s="10" t="str">
        <f t="shared" si="0"/>
        <v>INSERT INTO awkn.com_comuna(
	id_com, nombre, id_prov, id_zon)
	VALUES (88, 'Buin', 23, 1);</v>
      </c>
    </row>
    <row r="90" spans="1:7" ht="14.25" hidden="1" customHeight="1" x14ac:dyDescent="0.15">
      <c r="A90" s="5">
        <v>89</v>
      </c>
      <c r="B90" s="6" t="s">
        <v>230</v>
      </c>
      <c r="C90" s="5">
        <v>23</v>
      </c>
      <c r="D90" s="11" t="s">
        <v>73</v>
      </c>
      <c r="E90" s="10">
        <f>+VLOOKUP(D90,zonas!A:B,2,0)</f>
        <v>1</v>
      </c>
      <c r="G90" s="10" t="str">
        <f t="shared" si="0"/>
        <v>INSERT INTO awkn.com_comuna(
	id_com, nombre, id_prov, id_zon)
	VALUES (89, 'Calera de Tango', 23, 1);</v>
      </c>
    </row>
    <row r="91" spans="1:7" ht="14.25" hidden="1" customHeight="1" x14ac:dyDescent="0.15">
      <c r="A91" s="5">
        <v>90</v>
      </c>
      <c r="B91" s="6" t="s">
        <v>231</v>
      </c>
      <c r="C91" s="5">
        <v>23</v>
      </c>
      <c r="D91" s="11" t="s">
        <v>73</v>
      </c>
      <c r="E91" s="10">
        <f>+VLOOKUP(D91,zonas!A:B,2,0)</f>
        <v>1</v>
      </c>
      <c r="G91" s="10" t="str">
        <f t="shared" si="0"/>
        <v>INSERT INTO awkn.com_comuna(
	id_com, nombre, id_prov, id_zon)
	VALUES (90, 'Paine', 23, 1);</v>
      </c>
    </row>
    <row r="92" spans="1:7" ht="14.25" customHeight="1" x14ac:dyDescent="0.15">
      <c r="A92" s="5">
        <v>91</v>
      </c>
      <c r="B92" s="6" t="s">
        <v>232</v>
      </c>
      <c r="C92" s="5">
        <v>23</v>
      </c>
      <c r="D92" s="11" t="s">
        <v>76</v>
      </c>
      <c r="E92" s="10">
        <f>+VLOOKUP(D92,zonas!A:B,2,0)</f>
        <v>3</v>
      </c>
      <c r="G92" s="10" t="str">
        <f t="shared" si="0"/>
        <v>INSERT INTO awkn.com_comuna(
	id_com, nombre, id_prov, id_zon)
	VALUES (91, 'San Bernardo', 23, 3);</v>
      </c>
    </row>
    <row r="93" spans="1:7" ht="14.25" hidden="1" customHeight="1" x14ac:dyDescent="0.15">
      <c r="A93" s="5">
        <v>92</v>
      </c>
      <c r="B93" s="6" t="s">
        <v>233</v>
      </c>
      <c r="C93" s="5">
        <v>24</v>
      </c>
      <c r="D93" s="11" t="s">
        <v>73</v>
      </c>
      <c r="E93" s="10">
        <f>+VLOOKUP(D93,zonas!A:B,2,0)</f>
        <v>1</v>
      </c>
      <c r="G93" s="10" t="str">
        <f t="shared" si="0"/>
        <v>INSERT INTO awkn.com_comuna(
	id_com, nombre, id_prov, id_zon)
	VALUES (92, 'Alhué', 24, 1);</v>
      </c>
    </row>
    <row r="94" spans="1:7" ht="14.25" hidden="1" customHeight="1" x14ac:dyDescent="0.15">
      <c r="A94" s="5">
        <v>93</v>
      </c>
      <c r="B94" s="6" t="s">
        <v>234</v>
      </c>
      <c r="C94" s="5">
        <v>24</v>
      </c>
      <c r="D94" s="11" t="s">
        <v>73</v>
      </c>
      <c r="E94" s="10">
        <f>+VLOOKUP(D94,zonas!A:B,2,0)</f>
        <v>1</v>
      </c>
      <c r="G94" s="10" t="str">
        <f t="shared" si="0"/>
        <v>INSERT INTO awkn.com_comuna(
	id_com, nombre, id_prov, id_zon)
	VALUES (93, 'Curacaví', 24, 1);</v>
      </c>
    </row>
    <row r="95" spans="1:7" ht="14.25" hidden="1" customHeight="1" x14ac:dyDescent="0.15">
      <c r="A95" s="5">
        <v>94</v>
      </c>
      <c r="B95" s="6" t="s">
        <v>235</v>
      </c>
      <c r="C95" s="5">
        <v>24</v>
      </c>
      <c r="D95" s="11" t="s">
        <v>73</v>
      </c>
      <c r="E95" s="10">
        <f>+VLOOKUP(D95,zonas!A:B,2,0)</f>
        <v>1</v>
      </c>
      <c r="G95" s="10" t="str">
        <f t="shared" si="0"/>
        <v>INSERT INTO awkn.com_comuna(
	id_com, nombre, id_prov, id_zon)
	VALUES (94, 'María Pinto', 24, 1);</v>
      </c>
    </row>
    <row r="96" spans="1:7" ht="14.25" hidden="1" customHeight="1" x14ac:dyDescent="0.15">
      <c r="A96" s="5">
        <v>95</v>
      </c>
      <c r="B96" s="6" t="s">
        <v>125</v>
      </c>
      <c r="C96" s="5">
        <v>24</v>
      </c>
      <c r="D96" s="11" t="s">
        <v>73</v>
      </c>
      <c r="E96" s="10">
        <f>+VLOOKUP(D96,zonas!A:B,2,0)</f>
        <v>1</v>
      </c>
      <c r="G96" s="10" t="str">
        <f t="shared" si="0"/>
        <v>INSERT INTO awkn.com_comuna(
	id_com, nombre, id_prov, id_zon)
	VALUES (95, 'Melipilla', 24, 1);</v>
      </c>
    </row>
    <row r="97" spans="1:7" ht="14.25" hidden="1" customHeight="1" x14ac:dyDescent="0.15">
      <c r="A97" s="5">
        <v>96</v>
      </c>
      <c r="B97" s="6" t="s">
        <v>236</v>
      </c>
      <c r="C97" s="5">
        <v>24</v>
      </c>
      <c r="D97" s="11" t="s">
        <v>73</v>
      </c>
      <c r="E97" s="10">
        <f>+VLOOKUP(D97,zonas!A:B,2,0)</f>
        <v>1</v>
      </c>
      <c r="G97" s="10" t="str">
        <f t="shared" si="0"/>
        <v>INSERT INTO awkn.com_comuna(
	id_com, nombre, id_prov, id_zon)
	VALUES (96, 'San Pedro', 24, 1);</v>
      </c>
    </row>
    <row r="98" spans="1:7" ht="14.25" hidden="1" customHeight="1" x14ac:dyDescent="0.15">
      <c r="A98" s="5">
        <v>97</v>
      </c>
      <c r="B98" s="6" t="s">
        <v>62</v>
      </c>
      <c r="C98" s="5">
        <v>25</v>
      </c>
      <c r="D98" s="11" t="s">
        <v>75</v>
      </c>
      <c r="E98" s="10">
        <f>+VLOOKUP(D98,zonas!A:B,2,0)</f>
        <v>2</v>
      </c>
      <c r="G98" s="10" t="str">
        <f t="shared" si="0"/>
        <v>INSERT INTO awkn.com_comuna(
	id_com, nombre, id_prov, id_zon)
	VALUES (97, 'Cerrillos', 25, 2);</v>
      </c>
    </row>
    <row r="99" spans="1:7" ht="14.25" hidden="1" customHeight="1" x14ac:dyDescent="0.15">
      <c r="A99" s="5">
        <v>98</v>
      </c>
      <c r="B99" s="6" t="s">
        <v>237</v>
      </c>
      <c r="C99" s="5">
        <v>25</v>
      </c>
      <c r="D99" s="11" t="s">
        <v>78</v>
      </c>
      <c r="E99" s="10">
        <f>+VLOOKUP(D99,zonas!A:B,2,0)</f>
        <v>5</v>
      </c>
      <c r="G99" s="10" t="str">
        <f t="shared" si="0"/>
        <v>INSERT INTO awkn.com_comuna(
	id_com, nombre, id_prov, id_zon)
	VALUES (98, 'Cerro Navia', 25, 5);</v>
      </c>
    </row>
    <row r="100" spans="1:7" ht="14.25" hidden="1" customHeight="1" x14ac:dyDescent="0.15">
      <c r="A100" s="5">
        <v>99</v>
      </c>
      <c r="B100" s="6" t="s">
        <v>238</v>
      </c>
      <c r="C100" s="5">
        <v>25</v>
      </c>
      <c r="D100" s="11" t="s">
        <v>76</v>
      </c>
      <c r="E100" s="10">
        <f>+VLOOKUP(D100,zonas!A:B,2,0)</f>
        <v>3</v>
      </c>
      <c r="G100" s="10" t="str">
        <f t="shared" si="0"/>
        <v>INSERT INTO awkn.com_comuna(
	id_com, nombre, id_prov, id_zon)
	VALUES (99, 'Conchalí', 25, 3);</v>
      </c>
    </row>
    <row r="101" spans="1:7" ht="14.25" hidden="1" customHeight="1" x14ac:dyDescent="0.15">
      <c r="A101" s="5">
        <v>100</v>
      </c>
      <c r="B101" s="5" t="s">
        <v>239</v>
      </c>
      <c r="C101" s="5">
        <v>25</v>
      </c>
      <c r="D101" s="11" t="s">
        <v>76</v>
      </c>
      <c r="E101" s="10">
        <f>+VLOOKUP(D101,zonas!A:B,2,0)</f>
        <v>3</v>
      </c>
      <c r="G101" s="10" t="str">
        <f t="shared" si="0"/>
        <v>INSERT INTO awkn.com_comuna(
	id_com, nombre, id_prov, id_zon)
	VALUES (100, 'El Bosque', 25, 3);</v>
      </c>
    </row>
    <row r="102" spans="1:7" ht="14.25" hidden="1" customHeight="1" x14ac:dyDescent="0.15">
      <c r="A102" s="5">
        <v>101</v>
      </c>
      <c r="B102" s="5" t="s">
        <v>240</v>
      </c>
      <c r="C102" s="5">
        <v>25</v>
      </c>
      <c r="D102" s="11" t="s">
        <v>75</v>
      </c>
      <c r="E102" s="10">
        <f>+VLOOKUP(D102,zonas!A:B,2,0)</f>
        <v>2</v>
      </c>
      <c r="G102" s="10" t="str">
        <f t="shared" si="0"/>
        <v>INSERT INTO awkn.com_comuna(
	id_com, nombre, id_prov, id_zon)
	VALUES (101, 'Estación Central', 25, 2);</v>
      </c>
    </row>
    <row r="103" spans="1:7" ht="14.25" hidden="1" customHeight="1" x14ac:dyDescent="0.15">
      <c r="A103" s="5">
        <v>102</v>
      </c>
      <c r="B103" s="5" t="s">
        <v>241</v>
      </c>
      <c r="C103" s="5">
        <v>25</v>
      </c>
      <c r="D103" s="11" t="s">
        <v>76</v>
      </c>
      <c r="E103" s="10">
        <f>+VLOOKUP(D103,zonas!A:B,2,0)</f>
        <v>3</v>
      </c>
      <c r="G103" s="10" t="str">
        <f t="shared" si="0"/>
        <v>INSERT INTO awkn.com_comuna(
	id_com, nombre, id_prov, id_zon)
	VALUES (102, 'Huechuraba', 25, 3);</v>
      </c>
    </row>
    <row r="104" spans="1:7" ht="14.25" hidden="1" customHeight="1" x14ac:dyDescent="0.15">
      <c r="A104" s="5">
        <v>103</v>
      </c>
      <c r="B104" s="5" t="s">
        <v>242</v>
      </c>
      <c r="C104" s="5">
        <v>25</v>
      </c>
      <c r="D104" s="11" t="s">
        <v>76</v>
      </c>
      <c r="E104" s="10">
        <f>+VLOOKUP(D104,zonas!A:B,2,0)</f>
        <v>3</v>
      </c>
      <c r="G104" s="10" t="str">
        <f t="shared" si="0"/>
        <v>INSERT INTO awkn.com_comuna(
	id_com, nombre, id_prov, id_zon)
	VALUES (103, 'Independencia', 25, 3);</v>
      </c>
    </row>
    <row r="105" spans="1:7" ht="14.25" hidden="1" customHeight="1" x14ac:dyDescent="0.15">
      <c r="A105" s="5">
        <v>104</v>
      </c>
      <c r="B105" s="5" t="s">
        <v>243</v>
      </c>
      <c r="C105" s="5">
        <v>25</v>
      </c>
      <c r="D105" s="11" t="s">
        <v>76</v>
      </c>
      <c r="E105" s="10">
        <f>+VLOOKUP(D105,zonas!A:B,2,0)</f>
        <v>3</v>
      </c>
      <c r="G105" s="10" t="str">
        <f t="shared" si="0"/>
        <v>INSERT INTO awkn.com_comuna(
	id_com, nombre, id_prov, id_zon)
	VALUES (104, 'La Cisterna', 25, 3);</v>
      </c>
    </row>
    <row r="106" spans="1:7" ht="14.25" hidden="1" customHeight="1" x14ac:dyDescent="0.15">
      <c r="A106" s="5">
        <v>105</v>
      </c>
      <c r="B106" s="5" t="s">
        <v>244</v>
      </c>
      <c r="C106" s="5">
        <v>25</v>
      </c>
      <c r="D106" s="11" t="s">
        <v>76</v>
      </c>
      <c r="E106" s="10">
        <f>+VLOOKUP(D106,zonas!A:B,2,0)</f>
        <v>3</v>
      </c>
      <c r="G106" s="10" t="str">
        <f t="shared" si="0"/>
        <v>INSERT INTO awkn.com_comuna(
	id_com, nombre, id_prov, id_zon)
	VALUES (105, 'La Granja', 25, 3);</v>
      </c>
    </row>
    <row r="107" spans="1:7" ht="14.25" hidden="1" customHeight="1" x14ac:dyDescent="0.15">
      <c r="A107" s="5">
        <v>106</v>
      </c>
      <c r="B107" s="5" t="s">
        <v>245</v>
      </c>
      <c r="C107" s="5">
        <v>25</v>
      </c>
      <c r="D107" s="11" t="s">
        <v>76</v>
      </c>
      <c r="E107" s="10">
        <f>+VLOOKUP(D107,zonas!A:B,2,0)</f>
        <v>3</v>
      </c>
      <c r="G107" s="10" t="str">
        <f t="shared" si="0"/>
        <v>INSERT INTO awkn.com_comuna(
	id_com, nombre, id_prov, id_zon)
	VALUES (106, 'La Florida', 25, 3);</v>
      </c>
    </row>
    <row r="108" spans="1:7" ht="14.25" hidden="1" customHeight="1" x14ac:dyDescent="0.15">
      <c r="A108" s="5">
        <v>107</v>
      </c>
      <c r="B108" s="5" t="s">
        <v>246</v>
      </c>
      <c r="C108" s="5">
        <v>25</v>
      </c>
      <c r="D108" s="11" t="s">
        <v>76</v>
      </c>
      <c r="E108" s="10">
        <f>+VLOOKUP(D108,zonas!A:B,2,0)</f>
        <v>3</v>
      </c>
      <c r="G108" s="10" t="str">
        <f t="shared" si="0"/>
        <v>INSERT INTO awkn.com_comuna(
	id_com, nombre, id_prov, id_zon)
	VALUES (107, 'La Pintana', 25, 3);</v>
      </c>
    </row>
    <row r="109" spans="1:7" ht="14.25" hidden="1" customHeight="1" x14ac:dyDescent="0.15">
      <c r="A109" s="5">
        <v>108</v>
      </c>
      <c r="B109" s="5" t="s">
        <v>247</v>
      </c>
      <c r="C109" s="5">
        <v>25</v>
      </c>
      <c r="D109" s="11" t="s">
        <v>76</v>
      </c>
      <c r="E109" s="10">
        <f>+VLOOKUP(D109,zonas!A:B,2,0)</f>
        <v>3</v>
      </c>
      <c r="G109" s="10" t="str">
        <f t="shared" si="0"/>
        <v>INSERT INTO awkn.com_comuna(
	id_com, nombre, id_prov, id_zon)
	VALUES (108, 'La Reina', 25, 3);</v>
      </c>
    </row>
    <row r="110" spans="1:7" ht="14.25" hidden="1" customHeight="1" x14ac:dyDescent="0.15">
      <c r="A110" s="5">
        <v>109</v>
      </c>
      <c r="B110" s="5" t="s">
        <v>248</v>
      </c>
      <c r="C110" s="5">
        <v>25</v>
      </c>
      <c r="D110" s="11" t="s">
        <v>73</v>
      </c>
      <c r="E110" s="10">
        <f>+VLOOKUP(D110,zonas!A:B,2,0)</f>
        <v>1</v>
      </c>
      <c r="G110" s="10" t="str">
        <f t="shared" si="0"/>
        <v>INSERT INTO awkn.com_comuna(
	id_com, nombre, id_prov, id_zon)
	VALUES (109, 'Las Condes', 25, 1);</v>
      </c>
    </row>
    <row r="111" spans="1:7" ht="14.25" hidden="1" customHeight="1" x14ac:dyDescent="0.15">
      <c r="A111" s="5">
        <v>110</v>
      </c>
      <c r="B111" s="5" t="s">
        <v>249</v>
      </c>
      <c r="C111" s="5">
        <v>25</v>
      </c>
      <c r="D111" s="11" t="s">
        <v>77</v>
      </c>
      <c r="E111" s="10">
        <f>+VLOOKUP(D111,zonas!A:B,2,0)</f>
        <v>4</v>
      </c>
      <c r="G111" s="10" t="str">
        <f t="shared" si="0"/>
        <v>INSERT INTO awkn.com_comuna(
	id_com, nombre, id_prov, id_zon)
	VALUES (110, 'Lo Barnechea', 25, 4);</v>
      </c>
    </row>
    <row r="112" spans="1:7" ht="14.25" hidden="1" customHeight="1" x14ac:dyDescent="0.15">
      <c r="A112" s="5">
        <v>111</v>
      </c>
      <c r="B112" s="5" t="s">
        <v>250</v>
      </c>
      <c r="C112" s="5">
        <v>25</v>
      </c>
      <c r="D112" s="11" t="s">
        <v>76</v>
      </c>
      <c r="E112" s="10">
        <f>+VLOOKUP(D112,zonas!A:B,2,0)</f>
        <v>3</v>
      </c>
      <c r="G112" s="10" t="str">
        <f t="shared" si="0"/>
        <v>INSERT INTO awkn.com_comuna(
	id_com, nombre, id_prov, id_zon)
	VALUES (111, 'Lo Espejo', 25, 3);</v>
      </c>
    </row>
    <row r="113" spans="1:7" ht="14.25" hidden="1" customHeight="1" x14ac:dyDescent="0.15">
      <c r="A113" s="5">
        <v>112</v>
      </c>
      <c r="B113" s="5" t="s">
        <v>251</v>
      </c>
      <c r="C113" s="5">
        <v>25</v>
      </c>
      <c r="D113" s="11" t="s">
        <v>78</v>
      </c>
      <c r="E113" s="10">
        <f>+VLOOKUP(D113,zonas!A:B,2,0)</f>
        <v>5</v>
      </c>
      <c r="G113" s="10" t="str">
        <f t="shared" si="0"/>
        <v>INSERT INTO awkn.com_comuna(
	id_com, nombre, id_prov, id_zon)
	VALUES (112, 'Lo Prado', 25, 5);</v>
      </c>
    </row>
    <row r="114" spans="1:7" ht="14.25" hidden="1" customHeight="1" x14ac:dyDescent="0.15">
      <c r="A114" s="5">
        <v>113</v>
      </c>
      <c r="B114" s="5" t="s">
        <v>252</v>
      </c>
      <c r="C114" s="5">
        <v>25</v>
      </c>
      <c r="D114" s="11" t="s">
        <v>76</v>
      </c>
      <c r="E114" s="10">
        <f>+VLOOKUP(D114,zonas!A:B,2,0)</f>
        <v>3</v>
      </c>
      <c r="G114" s="10" t="str">
        <f t="shared" si="0"/>
        <v>INSERT INTO awkn.com_comuna(
	id_com, nombre, id_prov, id_zon)
	VALUES (113, 'Macul', 25, 3);</v>
      </c>
    </row>
    <row r="115" spans="1:7" ht="14.25" hidden="1" customHeight="1" x14ac:dyDescent="0.15">
      <c r="A115" s="5">
        <v>114</v>
      </c>
      <c r="B115" s="5" t="s">
        <v>253</v>
      </c>
      <c r="C115" s="5">
        <v>25</v>
      </c>
      <c r="D115" s="11" t="s">
        <v>75</v>
      </c>
      <c r="E115" s="10">
        <f>+VLOOKUP(D115,zonas!A:B,2,0)</f>
        <v>2</v>
      </c>
      <c r="G115" s="10" t="str">
        <f t="shared" si="0"/>
        <v>INSERT INTO awkn.com_comuna(
	id_com, nombre, id_prov, id_zon)
	VALUES (114, 'Maipú', 25, 2);</v>
      </c>
    </row>
    <row r="116" spans="1:7" ht="14.25" hidden="1" customHeight="1" x14ac:dyDescent="0.15">
      <c r="A116" s="5">
        <v>115</v>
      </c>
      <c r="B116" s="5" t="s">
        <v>254</v>
      </c>
      <c r="C116" s="5">
        <v>25</v>
      </c>
      <c r="D116" s="11" t="s">
        <v>76</v>
      </c>
      <c r="E116" s="10">
        <f>+VLOOKUP(D116,zonas!A:B,2,0)</f>
        <v>3</v>
      </c>
      <c r="G116" s="10" t="str">
        <f t="shared" si="0"/>
        <v>INSERT INTO awkn.com_comuna(
	id_com, nombre, id_prov, id_zon)
	VALUES (115, 'Ñuñoa', 25, 3);</v>
      </c>
    </row>
    <row r="117" spans="1:7" ht="14.25" hidden="1" customHeight="1" x14ac:dyDescent="0.15">
      <c r="A117" s="5">
        <v>116</v>
      </c>
      <c r="B117" s="5" t="s">
        <v>255</v>
      </c>
      <c r="C117" s="5">
        <v>25</v>
      </c>
      <c r="D117" s="11" t="s">
        <v>78</v>
      </c>
      <c r="E117" s="10">
        <f>+VLOOKUP(D117,zonas!A:B,2,0)</f>
        <v>5</v>
      </c>
      <c r="G117" s="10" t="str">
        <f t="shared" si="0"/>
        <v>INSERT INTO awkn.com_comuna(
	id_com, nombre, id_prov, id_zon)
	VALUES (116, 'Pedro Aguirre Cerda', 25, 5);</v>
      </c>
    </row>
    <row r="118" spans="1:7" ht="14.25" hidden="1" customHeight="1" x14ac:dyDescent="0.15">
      <c r="A118" s="5">
        <v>117</v>
      </c>
      <c r="B118" s="5" t="s">
        <v>256</v>
      </c>
      <c r="C118" s="5">
        <v>25</v>
      </c>
      <c r="D118" s="11" t="s">
        <v>76</v>
      </c>
      <c r="E118" s="10">
        <f>+VLOOKUP(D118,zonas!A:B,2,0)</f>
        <v>3</v>
      </c>
      <c r="G118" s="10" t="str">
        <f t="shared" si="0"/>
        <v>INSERT INTO awkn.com_comuna(
	id_com, nombre, id_prov, id_zon)
	VALUES (117, 'Peñalolén', 25, 3);</v>
      </c>
    </row>
    <row r="119" spans="1:7" ht="14.25" hidden="1" customHeight="1" x14ac:dyDescent="0.15">
      <c r="A119" s="5">
        <v>118</v>
      </c>
      <c r="B119" s="5" t="s">
        <v>257</v>
      </c>
      <c r="C119" s="5">
        <v>25</v>
      </c>
      <c r="D119" s="11" t="s">
        <v>76</v>
      </c>
      <c r="E119" s="10">
        <f>+VLOOKUP(D119,zonas!A:B,2,0)</f>
        <v>3</v>
      </c>
      <c r="G119" s="10" t="str">
        <f t="shared" si="0"/>
        <v>INSERT INTO awkn.com_comuna(
	id_com, nombre, id_prov, id_zon)
	VALUES (118, 'Providencia', 25, 3);</v>
      </c>
    </row>
    <row r="120" spans="1:7" ht="14.25" hidden="1" customHeight="1" x14ac:dyDescent="0.15">
      <c r="A120" s="5">
        <v>119</v>
      </c>
      <c r="B120" s="5" t="s">
        <v>258</v>
      </c>
      <c r="C120" s="5">
        <v>25</v>
      </c>
      <c r="D120" s="11" t="s">
        <v>78</v>
      </c>
      <c r="E120" s="10">
        <f>+VLOOKUP(D120,zonas!A:B,2,0)</f>
        <v>5</v>
      </c>
      <c r="G120" s="10" t="str">
        <f t="shared" si="0"/>
        <v>INSERT INTO awkn.com_comuna(
	id_com, nombre, id_prov, id_zon)
	VALUES (119, 'Pudahuel Sur y Norte', 25, 5);</v>
      </c>
    </row>
    <row r="121" spans="1:7" ht="14.25" hidden="1" customHeight="1" x14ac:dyDescent="0.15">
      <c r="D121" s="11" t="s">
        <v>73</v>
      </c>
    </row>
    <row r="122" spans="1:7" ht="14.25" hidden="1" customHeight="1" x14ac:dyDescent="0.15">
      <c r="A122" s="5">
        <v>120</v>
      </c>
      <c r="B122" s="5" t="s">
        <v>259</v>
      </c>
      <c r="C122" s="5">
        <v>25</v>
      </c>
      <c r="D122" s="11" t="s">
        <v>76</v>
      </c>
      <c r="E122" s="10">
        <f>+VLOOKUP(D122,zonas!A:B,2,0)</f>
        <v>3</v>
      </c>
      <c r="G122" s="10" t="str">
        <f t="shared" ref="G122:G348" si="1">+"INSERT INTO awkn.com_comuna(
	id_com, nombre, id_prov, id_zon)
	VALUES ("&amp;A122&amp;", '"&amp;B122&amp;"', "&amp;C122&amp;", "&amp;E122&amp;");"</f>
        <v>INSERT INTO awkn.com_comuna(
	id_com, nombre, id_prov, id_zon)
	VALUES (120, 'Quilicura', 25, 3);</v>
      </c>
    </row>
    <row r="123" spans="1:7" ht="14.25" hidden="1" customHeight="1" x14ac:dyDescent="0.15">
      <c r="A123" s="5">
        <v>121</v>
      </c>
      <c r="B123" s="5" t="s">
        <v>260</v>
      </c>
      <c r="C123" s="5">
        <v>25</v>
      </c>
      <c r="D123" s="11" t="s">
        <v>78</v>
      </c>
      <c r="E123" s="10">
        <f>+VLOOKUP(D123,zonas!A:B,2,0)</f>
        <v>5</v>
      </c>
      <c r="G123" s="10" t="str">
        <f t="shared" si="1"/>
        <v>INSERT INTO awkn.com_comuna(
	id_com, nombre, id_prov, id_zon)
	VALUES (121, 'Quinta Normal', 25, 5);</v>
      </c>
    </row>
    <row r="124" spans="1:7" ht="14.25" hidden="1" customHeight="1" x14ac:dyDescent="0.15">
      <c r="A124" s="5">
        <v>122</v>
      </c>
      <c r="B124" s="5" t="s">
        <v>261</v>
      </c>
      <c r="C124" s="5">
        <v>25</v>
      </c>
      <c r="D124" s="11" t="s">
        <v>76</v>
      </c>
      <c r="E124" s="10">
        <f>+VLOOKUP(D124,zonas!A:B,2,0)</f>
        <v>3</v>
      </c>
      <c r="G124" s="10" t="str">
        <f t="shared" si="1"/>
        <v>INSERT INTO awkn.com_comuna(
	id_com, nombre, id_prov, id_zon)
	VALUES (122, 'Recoleta', 25, 3);</v>
      </c>
    </row>
    <row r="125" spans="1:7" ht="14.25" hidden="1" customHeight="1" x14ac:dyDescent="0.15">
      <c r="A125" s="5">
        <v>123</v>
      </c>
      <c r="B125" s="5" t="s">
        <v>262</v>
      </c>
      <c r="C125" s="5">
        <v>25</v>
      </c>
      <c r="D125" s="11" t="s">
        <v>76</v>
      </c>
      <c r="E125" s="10">
        <f>+VLOOKUP(D125,zonas!A:B,2,0)</f>
        <v>3</v>
      </c>
      <c r="G125" s="10" t="str">
        <f t="shared" si="1"/>
        <v>INSERT INTO awkn.com_comuna(
	id_com, nombre, id_prov, id_zon)
	VALUES (123, 'Renca', 25, 3);</v>
      </c>
    </row>
    <row r="126" spans="1:7" ht="14.25" hidden="1" customHeight="1" x14ac:dyDescent="0.15">
      <c r="A126" s="5">
        <v>124</v>
      </c>
      <c r="B126" s="5" t="s">
        <v>263</v>
      </c>
      <c r="C126" s="5">
        <v>25</v>
      </c>
      <c r="D126" s="11" t="s">
        <v>78</v>
      </c>
      <c r="E126" s="10">
        <f>+VLOOKUP(D126,zonas!A:B,2,0)</f>
        <v>5</v>
      </c>
      <c r="G126" s="10" t="str">
        <f t="shared" si="1"/>
        <v>INSERT INTO awkn.com_comuna(
	id_com, nombre, id_prov, id_zon)
	VALUES (124, 'San Miguel', 25, 5);</v>
      </c>
    </row>
    <row r="127" spans="1:7" ht="14.25" hidden="1" customHeight="1" x14ac:dyDescent="0.15">
      <c r="A127" s="5">
        <v>125</v>
      </c>
      <c r="B127" s="5" t="s">
        <v>264</v>
      </c>
      <c r="C127" s="5">
        <v>25</v>
      </c>
      <c r="D127" s="11" t="s">
        <v>78</v>
      </c>
      <c r="E127" s="10">
        <f>+VLOOKUP(D127,zonas!A:B,2,0)</f>
        <v>5</v>
      </c>
      <c r="G127" s="10" t="str">
        <f t="shared" si="1"/>
        <v>INSERT INTO awkn.com_comuna(
	id_com, nombre, id_prov, id_zon)
	VALUES (125, 'San Joaquín', 25, 5);</v>
      </c>
    </row>
    <row r="128" spans="1:7" ht="14.25" hidden="1" customHeight="1" x14ac:dyDescent="0.15">
      <c r="A128" s="5">
        <v>126</v>
      </c>
      <c r="B128" s="5" t="s">
        <v>265</v>
      </c>
      <c r="C128" s="5">
        <v>25</v>
      </c>
      <c r="D128" s="11" t="s">
        <v>76</v>
      </c>
      <c r="E128" s="10">
        <f>+VLOOKUP(D128,zonas!A:B,2,0)</f>
        <v>3</v>
      </c>
      <c r="G128" s="10" t="str">
        <f t="shared" si="1"/>
        <v>INSERT INTO awkn.com_comuna(
	id_com, nombre, id_prov, id_zon)
	VALUES (126, 'San Ramón', 25, 3);</v>
      </c>
    </row>
    <row r="129" spans="1:7" ht="14.25" hidden="1" customHeight="1" x14ac:dyDescent="0.15">
      <c r="A129" s="5">
        <v>127</v>
      </c>
      <c r="B129" s="5" t="s">
        <v>266</v>
      </c>
      <c r="C129" s="5">
        <v>25</v>
      </c>
      <c r="D129" s="11" t="s">
        <v>78</v>
      </c>
      <c r="E129" s="10">
        <f>+VLOOKUP(D129,zonas!A:B,2,0)</f>
        <v>5</v>
      </c>
      <c r="G129" s="10" t="str">
        <f t="shared" si="1"/>
        <v>INSERT INTO awkn.com_comuna(
	id_com, nombre, id_prov, id_zon)
	VALUES (127, 'Santiago Centro', 25, 5);</v>
      </c>
    </row>
    <row r="130" spans="1:7" ht="14.25" hidden="1" customHeight="1" x14ac:dyDescent="0.15">
      <c r="A130" s="5">
        <v>128</v>
      </c>
      <c r="B130" s="5" t="s">
        <v>267</v>
      </c>
      <c r="C130" s="5">
        <v>25</v>
      </c>
      <c r="D130" s="11" t="s">
        <v>76</v>
      </c>
      <c r="E130" s="10">
        <f>+VLOOKUP(D130,zonas!A:B,2,0)</f>
        <v>3</v>
      </c>
      <c r="G130" s="10" t="str">
        <f t="shared" si="1"/>
        <v>INSERT INTO awkn.com_comuna(
	id_com, nombre, id_prov, id_zon)
	VALUES (128, 'Vitacura', 25, 3);</v>
      </c>
    </row>
    <row r="131" spans="1:7" ht="14.25" hidden="1" customHeight="1" x14ac:dyDescent="0.15">
      <c r="A131" s="5">
        <v>129</v>
      </c>
      <c r="B131" s="5" t="s">
        <v>268</v>
      </c>
      <c r="C131" s="5">
        <v>26</v>
      </c>
      <c r="D131" s="11" t="s">
        <v>73</v>
      </c>
      <c r="E131" s="10">
        <f>+VLOOKUP(D131,zonas!A:B,2,0)</f>
        <v>1</v>
      </c>
      <c r="G131" s="10" t="str">
        <f t="shared" si="1"/>
        <v>INSERT INTO awkn.com_comuna(
	id_com, nombre, id_prov, id_zon)
	VALUES (129, 'El Monte', 26, 1);</v>
      </c>
    </row>
    <row r="132" spans="1:7" ht="14.25" hidden="1" customHeight="1" x14ac:dyDescent="0.15">
      <c r="A132" s="5">
        <v>130</v>
      </c>
      <c r="B132" s="5" t="s">
        <v>269</v>
      </c>
      <c r="C132" s="5">
        <v>26</v>
      </c>
      <c r="D132" s="11" t="s">
        <v>73</v>
      </c>
      <c r="E132" s="10">
        <f>+VLOOKUP(D132,zonas!A:B,2,0)</f>
        <v>1</v>
      </c>
      <c r="G132" s="10" t="str">
        <f t="shared" si="1"/>
        <v>INSERT INTO awkn.com_comuna(
	id_com, nombre, id_prov, id_zon)
	VALUES (130, 'Isla de Maipo', 26, 1);</v>
      </c>
    </row>
    <row r="133" spans="1:7" ht="14.25" hidden="1" customHeight="1" x14ac:dyDescent="0.15">
      <c r="A133" s="5">
        <v>131</v>
      </c>
      <c r="B133" s="5" t="s">
        <v>270</v>
      </c>
      <c r="C133" s="5">
        <v>26</v>
      </c>
      <c r="D133" s="11" t="s">
        <v>73</v>
      </c>
      <c r="E133" s="10">
        <f>+VLOOKUP(D133,zonas!A:B,2,0)</f>
        <v>1</v>
      </c>
      <c r="G133" s="10" t="str">
        <f t="shared" si="1"/>
        <v>INSERT INTO awkn.com_comuna(
	id_com, nombre, id_prov, id_zon)
	VALUES (131, 'Padre Hurtado', 26, 1);</v>
      </c>
    </row>
    <row r="134" spans="1:7" ht="14.25" hidden="1" customHeight="1" x14ac:dyDescent="0.15">
      <c r="A134" s="5">
        <v>132</v>
      </c>
      <c r="B134" s="5" t="s">
        <v>271</v>
      </c>
      <c r="C134" s="5">
        <v>26</v>
      </c>
      <c r="D134" s="11" t="s">
        <v>73</v>
      </c>
      <c r="E134" s="10">
        <f>+VLOOKUP(D134,zonas!A:B,2,0)</f>
        <v>1</v>
      </c>
      <c r="G134" s="10" t="str">
        <f t="shared" si="1"/>
        <v>INSERT INTO awkn.com_comuna(
	id_com, nombre, id_prov, id_zon)
	VALUES (132, 'Peñaflor', 26, 1);</v>
      </c>
    </row>
    <row r="135" spans="1:7" ht="14.25" hidden="1" customHeight="1" x14ac:dyDescent="0.15">
      <c r="A135" s="5">
        <v>133</v>
      </c>
      <c r="B135" s="5" t="s">
        <v>127</v>
      </c>
      <c r="C135" s="5">
        <v>26</v>
      </c>
      <c r="D135" s="11" t="s">
        <v>73</v>
      </c>
      <c r="E135" s="10">
        <f>+VLOOKUP(D135,zonas!A:B,2,0)</f>
        <v>1</v>
      </c>
      <c r="G135" s="10" t="str">
        <f t="shared" si="1"/>
        <v>INSERT INTO awkn.com_comuna(
	id_com, nombre, id_prov, id_zon)
	VALUES (133, 'Talagante', 26, 1);</v>
      </c>
    </row>
    <row r="136" spans="1:7" ht="14.25" hidden="1" customHeight="1" x14ac:dyDescent="0.15">
      <c r="A136" s="5">
        <v>134</v>
      </c>
      <c r="B136" s="5" t="s">
        <v>272</v>
      </c>
      <c r="C136" s="5">
        <v>27</v>
      </c>
      <c r="D136" s="11" t="s">
        <v>73</v>
      </c>
      <c r="E136" s="10">
        <f>+VLOOKUP(D136,zonas!A:B,2,0)</f>
        <v>1</v>
      </c>
      <c r="G136" s="10" t="str">
        <f t="shared" si="1"/>
        <v>INSERT INTO awkn.com_comuna(
	id_com, nombre, id_prov, id_zon)
	VALUES (134, 'Codegua', 27, 1);</v>
      </c>
    </row>
    <row r="137" spans="1:7" ht="14.25" hidden="1" customHeight="1" x14ac:dyDescent="0.15">
      <c r="A137" s="5">
        <v>135</v>
      </c>
      <c r="B137" s="5" t="s">
        <v>273</v>
      </c>
      <c r="C137" s="5">
        <v>27</v>
      </c>
      <c r="D137" s="11" t="s">
        <v>73</v>
      </c>
      <c r="E137" s="10">
        <f>+VLOOKUP(D137,zonas!A:B,2,0)</f>
        <v>1</v>
      </c>
      <c r="G137" s="10" t="str">
        <f t="shared" si="1"/>
        <v>INSERT INTO awkn.com_comuna(
	id_com, nombre, id_prov, id_zon)
	VALUES (135, 'Coínco', 27, 1);</v>
      </c>
    </row>
    <row r="138" spans="1:7" ht="14.25" hidden="1" customHeight="1" x14ac:dyDescent="0.15">
      <c r="A138" s="5">
        <v>136</v>
      </c>
      <c r="B138" s="5" t="s">
        <v>274</v>
      </c>
      <c r="C138" s="5">
        <v>27</v>
      </c>
      <c r="D138" s="11" t="s">
        <v>73</v>
      </c>
      <c r="E138" s="10">
        <f>+VLOOKUP(D138,zonas!A:B,2,0)</f>
        <v>1</v>
      </c>
      <c r="G138" s="10" t="str">
        <f t="shared" si="1"/>
        <v>INSERT INTO awkn.com_comuna(
	id_com, nombre, id_prov, id_zon)
	VALUES (136, 'Coltauco', 27, 1);</v>
      </c>
    </row>
    <row r="139" spans="1:7" ht="14.25" hidden="1" customHeight="1" x14ac:dyDescent="0.15">
      <c r="A139" s="5">
        <v>137</v>
      </c>
      <c r="B139" s="5" t="s">
        <v>275</v>
      </c>
      <c r="C139" s="5">
        <v>27</v>
      </c>
      <c r="D139" s="11" t="s">
        <v>73</v>
      </c>
      <c r="E139" s="10">
        <f>+VLOOKUP(D139,zonas!A:B,2,0)</f>
        <v>1</v>
      </c>
      <c r="G139" s="10" t="str">
        <f t="shared" si="1"/>
        <v>INSERT INTO awkn.com_comuna(
	id_com, nombre, id_prov, id_zon)
	VALUES (137, 'Doñihue', 27, 1);</v>
      </c>
    </row>
    <row r="140" spans="1:7" ht="14.25" hidden="1" customHeight="1" x14ac:dyDescent="0.15">
      <c r="A140" s="5">
        <v>138</v>
      </c>
      <c r="B140" s="5" t="s">
        <v>276</v>
      </c>
      <c r="C140" s="5">
        <v>27</v>
      </c>
      <c r="D140" s="11" t="s">
        <v>73</v>
      </c>
      <c r="E140" s="10">
        <f>+VLOOKUP(D140,zonas!A:B,2,0)</f>
        <v>1</v>
      </c>
      <c r="G140" s="10" t="str">
        <f t="shared" si="1"/>
        <v>INSERT INTO awkn.com_comuna(
	id_com, nombre, id_prov, id_zon)
	VALUES (138, 'Graneros', 27, 1);</v>
      </c>
    </row>
    <row r="141" spans="1:7" ht="14.25" hidden="1" customHeight="1" x14ac:dyDescent="0.15">
      <c r="A141" s="5">
        <v>139</v>
      </c>
      <c r="B141" s="5" t="s">
        <v>277</v>
      </c>
      <c r="C141" s="5">
        <v>27</v>
      </c>
      <c r="D141" s="11" t="s">
        <v>73</v>
      </c>
      <c r="E141" s="10">
        <f>+VLOOKUP(D141,zonas!A:B,2,0)</f>
        <v>1</v>
      </c>
      <c r="G141" s="10" t="str">
        <f t="shared" si="1"/>
        <v>INSERT INTO awkn.com_comuna(
	id_com, nombre, id_prov, id_zon)
	VALUES (139, 'Las Cabras', 27, 1);</v>
      </c>
    </row>
    <row r="142" spans="1:7" ht="14.25" hidden="1" customHeight="1" x14ac:dyDescent="0.15">
      <c r="A142" s="5">
        <v>140</v>
      </c>
      <c r="B142" s="5" t="s">
        <v>278</v>
      </c>
      <c r="C142" s="5">
        <v>27</v>
      </c>
      <c r="D142" s="11" t="s">
        <v>73</v>
      </c>
      <c r="E142" s="10">
        <f>+VLOOKUP(D142,zonas!A:B,2,0)</f>
        <v>1</v>
      </c>
      <c r="G142" s="10" t="str">
        <f t="shared" si="1"/>
        <v>INSERT INTO awkn.com_comuna(
	id_com, nombre, id_prov, id_zon)
	VALUES (140, 'Machalí', 27, 1);</v>
      </c>
    </row>
    <row r="143" spans="1:7" ht="14.25" hidden="1" customHeight="1" x14ac:dyDescent="0.15">
      <c r="A143" s="5">
        <v>141</v>
      </c>
      <c r="B143" s="5" t="s">
        <v>279</v>
      </c>
      <c r="C143" s="5">
        <v>27</v>
      </c>
      <c r="D143" s="11" t="s">
        <v>73</v>
      </c>
      <c r="E143" s="10">
        <f>+VLOOKUP(D143,zonas!A:B,2,0)</f>
        <v>1</v>
      </c>
      <c r="G143" s="10" t="str">
        <f t="shared" si="1"/>
        <v>INSERT INTO awkn.com_comuna(
	id_com, nombre, id_prov, id_zon)
	VALUES (141, 'Malloa', 27, 1);</v>
      </c>
    </row>
    <row r="144" spans="1:7" ht="14.25" hidden="1" customHeight="1" x14ac:dyDescent="0.15">
      <c r="A144" s="5">
        <v>142</v>
      </c>
      <c r="B144" s="5" t="s">
        <v>280</v>
      </c>
      <c r="C144" s="5">
        <v>27</v>
      </c>
      <c r="D144" s="11" t="s">
        <v>73</v>
      </c>
      <c r="E144" s="10">
        <f>+VLOOKUP(D144,zonas!A:B,2,0)</f>
        <v>1</v>
      </c>
      <c r="G144" s="10" t="str">
        <f t="shared" si="1"/>
        <v>INSERT INTO awkn.com_comuna(
	id_com, nombre, id_prov, id_zon)
	VALUES (142, 'Mostazal', 27, 1);</v>
      </c>
    </row>
    <row r="145" spans="1:7" ht="14.25" hidden="1" customHeight="1" x14ac:dyDescent="0.15">
      <c r="A145" s="5">
        <v>143</v>
      </c>
      <c r="B145" s="5" t="s">
        <v>281</v>
      </c>
      <c r="C145" s="5">
        <v>27</v>
      </c>
      <c r="D145" s="11" t="s">
        <v>73</v>
      </c>
      <c r="E145" s="10">
        <f>+VLOOKUP(D145,zonas!A:B,2,0)</f>
        <v>1</v>
      </c>
      <c r="G145" s="10" t="str">
        <f t="shared" si="1"/>
        <v>INSERT INTO awkn.com_comuna(
	id_com, nombre, id_prov, id_zon)
	VALUES (143, 'Olivar', 27, 1);</v>
      </c>
    </row>
    <row r="146" spans="1:7" ht="14.25" hidden="1" customHeight="1" x14ac:dyDescent="0.15">
      <c r="A146" s="5">
        <v>144</v>
      </c>
      <c r="B146" s="5" t="s">
        <v>282</v>
      </c>
      <c r="C146" s="5">
        <v>27</v>
      </c>
      <c r="D146" s="11" t="s">
        <v>73</v>
      </c>
      <c r="E146" s="10">
        <f>+VLOOKUP(D146,zonas!A:B,2,0)</f>
        <v>1</v>
      </c>
      <c r="G146" s="10" t="str">
        <f t="shared" si="1"/>
        <v>INSERT INTO awkn.com_comuna(
	id_com, nombre, id_prov, id_zon)
	VALUES (144, 'Peumo', 27, 1);</v>
      </c>
    </row>
    <row r="147" spans="1:7" ht="14.25" hidden="1" customHeight="1" x14ac:dyDescent="0.15">
      <c r="A147" s="5">
        <v>145</v>
      </c>
      <c r="B147" s="5" t="s">
        <v>283</v>
      </c>
      <c r="C147" s="5">
        <v>27</v>
      </c>
      <c r="D147" s="11" t="s">
        <v>73</v>
      </c>
      <c r="E147" s="10">
        <f>+VLOOKUP(D147,zonas!A:B,2,0)</f>
        <v>1</v>
      </c>
      <c r="G147" s="10" t="str">
        <f t="shared" si="1"/>
        <v>INSERT INTO awkn.com_comuna(
	id_com, nombre, id_prov, id_zon)
	VALUES (145, 'Pichidegua', 27, 1);</v>
      </c>
    </row>
    <row r="148" spans="1:7" ht="14.25" hidden="1" customHeight="1" x14ac:dyDescent="0.15">
      <c r="A148" s="5">
        <v>146</v>
      </c>
      <c r="B148" s="5" t="s">
        <v>284</v>
      </c>
      <c r="C148" s="5">
        <v>27</v>
      </c>
      <c r="D148" s="11" t="s">
        <v>73</v>
      </c>
      <c r="E148" s="10">
        <f>+VLOOKUP(D148,zonas!A:B,2,0)</f>
        <v>1</v>
      </c>
      <c r="G148" s="10" t="str">
        <f t="shared" si="1"/>
        <v>INSERT INTO awkn.com_comuna(
	id_com, nombre, id_prov, id_zon)
	VALUES (146, 'Quinta de Tilcoco', 27, 1);</v>
      </c>
    </row>
    <row r="149" spans="1:7" ht="14.25" hidden="1" customHeight="1" x14ac:dyDescent="0.15">
      <c r="A149" s="5">
        <v>147</v>
      </c>
      <c r="B149" s="5" t="s">
        <v>285</v>
      </c>
      <c r="C149" s="5">
        <v>27</v>
      </c>
      <c r="D149" s="11" t="s">
        <v>73</v>
      </c>
      <c r="E149" s="10">
        <f>+VLOOKUP(D149,zonas!A:B,2,0)</f>
        <v>1</v>
      </c>
      <c r="G149" s="10" t="str">
        <f t="shared" si="1"/>
        <v>INSERT INTO awkn.com_comuna(
	id_com, nombre, id_prov, id_zon)
	VALUES (147, 'Rancagua', 27, 1);</v>
      </c>
    </row>
    <row r="150" spans="1:7" ht="14.25" hidden="1" customHeight="1" x14ac:dyDescent="0.15">
      <c r="A150" s="5">
        <v>148</v>
      </c>
      <c r="B150" s="5" t="s">
        <v>286</v>
      </c>
      <c r="C150" s="5">
        <v>27</v>
      </c>
      <c r="D150" s="11" t="s">
        <v>73</v>
      </c>
      <c r="E150" s="10">
        <f>+VLOOKUP(D150,zonas!A:B,2,0)</f>
        <v>1</v>
      </c>
      <c r="G150" s="10" t="str">
        <f t="shared" si="1"/>
        <v>INSERT INTO awkn.com_comuna(
	id_com, nombre, id_prov, id_zon)
	VALUES (148, 'Rengo', 27, 1);</v>
      </c>
    </row>
    <row r="151" spans="1:7" ht="14.25" hidden="1" customHeight="1" x14ac:dyDescent="0.15">
      <c r="A151" s="5">
        <v>149</v>
      </c>
      <c r="B151" s="5" t="s">
        <v>287</v>
      </c>
      <c r="C151" s="5">
        <v>27</v>
      </c>
      <c r="D151" s="11" t="s">
        <v>73</v>
      </c>
      <c r="E151" s="10">
        <f>+VLOOKUP(D151,zonas!A:B,2,0)</f>
        <v>1</v>
      </c>
      <c r="G151" s="10" t="str">
        <f t="shared" si="1"/>
        <v>INSERT INTO awkn.com_comuna(
	id_com, nombre, id_prov, id_zon)
	VALUES (149, 'Requínoa', 27, 1);</v>
      </c>
    </row>
    <row r="152" spans="1:7" ht="14.25" hidden="1" customHeight="1" x14ac:dyDescent="0.15">
      <c r="A152" s="5">
        <v>150</v>
      </c>
      <c r="B152" s="5" t="s">
        <v>288</v>
      </c>
      <c r="C152" s="5">
        <v>27</v>
      </c>
      <c r="D152" s="11" t="s">
        <v>73</v>
      </c>
      <c r="E152" s="10">
        <f>+VLOOKUP(D152,zonas!A:B,2,0)</f>
        <v>1</v>
      </c>
      <c r="G152" s="10" t="str">
        <f t="shared" si="1"/>
        <v>INSERT INTO awkn.com_comuna(
	id_com, nombre, id_prov, id_zon)
	VALUES (150, 'San Vicente de Tagua Tagua', 27, 1);</v>
      </c>
    </row>
    <row r="153" spans="1:7" ht="14.25" hidden="1" customHeight="1" x14ac:dyDescent="0.15">
      <c r="A153" s="5">
        <v>151</v>
      </c>
      <c r="B153" s="5" t="s">
        <v>289</v>
      </c>
      <c r="C153" s="5">
        <v>28</v>
      </c>
      <c r="D153" s="11" t="s">
        <v>73</v>
      </c>
      <c r="E153" s="10">
        <f>+VLOOKUP(D153,zonas!A:B,2,0)</f>
        <v>1</v>
      </c>
      <c r="G153" s="10" t="str">
        <f t="shared" si="1"/>
        <v>INSERT INTO awkn.com_comuna(
	id_com, nombre, id_prov, id_zon)
	VALUES (151, 'La Estrella', 28, 1);</v>
      </c>
    </row>
    <row r="154" spans="1:7" ht="14.25" hidden="1" customHeight="1" x14ac:dyDescent="0.15">
      <c r="A154" s="5">
        <v>152</v>
      </c>
      <c r="B154" s="5" t="s">
        <v>290</v>
      </c>
      <c r="C154" s="5">
        <v>28</v>
      </c>
      <c r="D154" s="11" t="s">
        <v>73</v>
      </c>
      <c r="E154" s="10">
        <f>+VLOOKUP(D154,zonas!A:B,2,0)</f>
        <v>1</v>
      </c>
      <c r="G154" s="10" t="str">
        <f t="shared" si="1"/>
        <v>INSERT INTO awkn.com_comuna(
	id_com, nombre, id_prov, id_zon)
	VALUES (152, 'Litueche', 28, 1);</v>
      </c>
    </row>
    <row r="155" spans="1:7" ht="14.25" hidden="1" customHeight="1" x14ac:dyDescent="0.15">
      <c r="A155" s="5">
        <v>153</v>
      </c>
      <c r="B155" s="5" t="s">
        <v>291</v>
      </c>
      <c r="C155" s="5">
        <v>28</v>
      </c>
      <c r="D155" s="11" t="s">
        <v>73</v>
      </c>
      <c r="E155" s="10">
        <f>+VLOOKUP(D155,zonas!A:B,2,0)</f>
        <v>1</v>
      </c>
      <c r="G155" s="10" t="str">
        <f t="shared" si="1"/>
        <v>INSERT INTO awkn.com_comuna(
	id_com, nombre, id_prov, id_zon)
	VALUES (153, 'Marchihue', 28, 1);</v>
      </c>
    </row>
    <row r="156" spans="1:7" ht="14.25" hidden="1" customHeight="1" x14ac:dyDescent="0.15">
      <c r="A156" s="5">
        <v>154</v>
      </c>
      <c r="B156" s="5" t="s">
        <v>292</v>
      </c>
      <c r="C156" s="5">
        <v>28</v>
      </c>
      <c r="D156" s="11" t="s">
        <v>73</v>
      </c>
      <c r="E156" s="10">
        <f>+VLOOKUP(D156,zonas!A:B,2,0)</f>
        <v>1</v>
      </c>
      <c r="G156" s="10" t="str">
        <f t="shared" si="1"/>
        <v>INSERT INTO awkn.com_comuna(
	id_com, nombre, id_prov, id_zon)
	VALUES (154, 'Navidad', 28, 1);</v>
      </c>
    </row>
    <row r="157" spans="1:7" ht="14.25" hidden="1" customHeight="1" x14ac:dyDescent="0.15">
      <c r="A157" s="5">
        <v>155</v>
      </c>
      <c r="B157" s="5" t="s">
        <v>293</v>
      </c>
      <c r="C157" s="5">
        <v>28</v>
      </c>
      <c r="D157" s="11" t="s">
        <v>73</v>
      </c>
      <c r="E157" s="10">
        <f>+VLOOKUP(D157,zonas!A:B,2,0)</f>
        <v>1</v>
      </c>
      <c r="G157" s="10" t="str">
        <f t="shared" si="1"/>
        <v>INSERT INTO awkn.com_comuna(
	id_com, nombre, id_prov, id_zon)
	VALUES (155, 'Peredones', 28, 1);</v>
      </c>
    </row>
    <row r="158" spans="1:7" ht="14.25" hidden="1" customHeight="1" x14ac:dyDescent="0.15">
      <c r="A158" s="5">
        <v>156</v>
      </c>
      <c r="B158" s="5" t="s">
        <v>294</v>
      </c>
      <c r="C158" s="5">
        <v>28</v>
      </c>
      <c r="D158" s="11" t="s">
        <v>73</v>
      </c>
      <c r="E158" s="10">
        <f>+VLOOKUP(D158,zonas!A:B,2,0)</f>
        <v>1</v>
      </c>
      <c r="G158" s="10" t="str">
        <f t="shared" si="1"/>
        <v>INSERT INTO awkn.com_comuna(
	id_com, nombre, id_prov, id_zon)
	VALUES (156, 'Pichilemu', 28, 1);</v>
      </c>
    </row>
    <row r="159" spans="1:7" ht="14.25" hidden="1" customHeight="1" x14ac:dyDescent="0.15">
      <c r="A159" s="5">
        <v>157</v>
      </c>
      <c r="B159" s="5" t="s">
        <v>295</v>
      </c>
      <c r="C159" s="5">
        <v>29</v>
      </c>
      <c r="D159" s="11" t="s">
        <v>73</v>
      </c>
      <c r="E159" s="10">
        <f>+VLOOKUP(D159,zonas!A:B,2,0)</f>
        <v>1</v>
      </c>
      <c r="G159" s="10" t="str">
        <f t="shared" si="1"/>
        <v>INSERT INTO awkn.com_comuna(
	id_com, nombre, id_prov, id_zon)
	VALUES (157, 'Chépica', 29, 1);</v>
      </c>
    </row>
    <row r="160" spans="1:7" ht="14.25" hidden="1" customHeight="1" x14ac:dyDescent="0.15">
      <c r="A160" s="5">
        <v>158</v>
      </c>
      <c r="B160" s="5" t="s">
        <v>296</v>
      </c>
      <c r="C160" s="5">
        <v>29</v>
      </c>
      <c r="D160" s="11" t="s">
        <v>73</v>
      </c>
      <c r="E160" s="10">
        <f>+VLOOKUP(D160,zonas!A:B,2,0)</f>
        <v>1</v>
      </c>
      <c r="G160" s="10" t="str">
        <f t="shared" si="1"/>
        <v>INSERT INTO awkn.com_comuna(
	id_com, nombre, id_prov, id_zon)
	VALUES (158, 'Chimbarongo', 29, 1);</v>
      </c>
    </row>
    <row r="161" spans="1:7" ht="14.25" hidden="1" customHeight="1" x14ac:dyDescent="0.15">
      <c r="A161" s="5">
        <v>159</v>
      </c>
      <c r="B161" s="5" t="s">
        <v>297</v>
      </c>
      <c r="C161" s="5">
        <v>29</v>
      </c>
      <c r="D161" s="11" t="s">
        <v>73</v>
      </c>
      <c r="E161" s="10">
        <f>+VLOOKUP(D161,zonas!A:B,2,0)</f>
        <v>1</v>
      </c>
      <c r="G161" s="10" t="str">
        <f t="shared" si="1"/>
        <v>INSERT INTO awkn.com_comuna(
	id_com, nombre, id_prov, id_zon)
	VALUES (159, 'Lolol', 29, 1);</v>
      </c>
    </row>
    <row r="162" spans="1:7" ht="14.25" hidden="1" customHeight="1" x14ac:dyDescent="0.15">
      <c r="A162" s="5">
        <v>160</v>
      </c>
      <c r="B162" s="5" t="s">
        <v>298</v>
      </c>
      <c r="C162" s="5">
        <v>29</v>
      </c>
      <c r="D162" s="11" t="s">
        <v>73</v>
      </c>
      <c r="E162" s="10">
        <f>+VLOOKUP(D162,zonas!A:B,2,0)</f>
        <v>1</v>
      </c>
      <c r="G162" s="10" t="str">
        <f t="shared" si="1"/>
        <v>INSERT INTO awkn.com_comuna(
	id_com, nombre, id_prov, id_zon)
	VALUES (160, 'Nancagua', 29, 1);</v>
      </c>
    </row>
    <row r="163" spans="1:7" ht="14.25" hidden="1" customHeight="1" x14ac:dyDescent="0.15">
      <c r="A163" s="5">
        <v>161</v>
      </c>
      <c r="B163" s="5" t="s">
        <v>299</v>
      </c>
      <c r="C163" s="5">
        <v>29</v>
      </c>
      <c r="D163" s="11" t="s">
        <v>73</v>
      </c>
      <c r="E163" s="10">
        <f>+VLOOKUP(D163,zonas!A:B,2,0)</f>
        <v>1</v>
      </c>
      <c r="G163" s="10" t="str">
        <f t="shared" si="1"/>
        <v>INSERT INTO awkn.com_comuna(
	id_com, nombre, id_prov, id_zon)
	VALUES (161, 'Palmilla', 29, 1);</v>
      </c>
    </row>
    <row r="164" spans="1:7" ht="14.25" hidden="1" customHeight="1" x14ac:dyDescent="0.15">
      <c r="A164" s="5">
        <v>162</v>
      </c>
      <c r="B164" s="5" t="s">
        <v>300</v>
      </c>
      <c r="C164" s="5">
        <v>29</v>
      </c>
      <c r="D164" s="11" t="s">
        <v>73</v>
      </c>
      <c r="E164" s="10">
        <f>+VLOOKUP(D164,zonas!A:B,2,0)</f>
        <v>1</v>
      </c>
      <c r="G164" s="10" t="str">
        <f t="shared" si="1"/>
        <v>INSERT INTO awkn.com_comuna(
	id_com, nombre, id_prov, id_zon)
	VALUES (162, 'Peralillo', 29, 1);</v>
      </c>
    </row>
    <row r="165" spans="1:7" ht="14.25" hidden="1" customHeight="1" x14ac:dyDescent="0.15">
      <c r="A165" s="5">
        <v>163</v>
      </c>
      <c r="B165" s="5" t="s">
        <v>301</v>
      </c>
      <c r="C165" s="5">
        <v>29</v>
      </c>
      <c r="D165" s="11" t="s">
        <v>73</v>
      </c>
      <c r="E165" s="10">
        <f>+VLOOKUP(D165,zonas!A:B,2,0)</f>
        <v>1</v>
      </c>
      <c r="G165" s="10" t="str">
        <f t="shared" si="1"/>
        <v>INSERT INTO awkn.com_comuna(
	id_com, nombre, id_prov, id_zon)
	VALUES (163, 'Placilla', 29, 1);</v>
      </c>
    </row>
    <row r="166" spans="1:7" ht="14.25" hidden="1" customHeight="1" x14ac:dyDescent="0.15">
      <c r="A166" s="5">
        <v>164</v>
      </c>
      <c r="B166" s="5" t="s">
        <v>302</v>
      </c>
      <c r="C166" s="5">
        <v>29</v>
      </c>
      <c r="D166" s="11" t="s">
        <v>73</v>
      </c>
      <c r="E166" s="10">
        <f>+VLOOKUP(D166,zonas!A:B,2,0)</f>
        <v>1</v>
      </c>
      <c r="G166" s="10" t="str">
        <f t="shared" si="1"/>
        <v>INSERT INTO awkn.com_comuna(
	id_com, nombre, id_prov, id_zon)
	VALUES (164, 'Pumanque', 29, 1);</v>
      </c>
    </row>
    <row r="167" spans="1:7" ht="14.25" hidden="1" customHeight="1" x14ac:dyDescent="0.15">
      <c r="A167" s="5">
        <v>165</v>
      </c>
      <c r="B167" s="5" t="s">
        <v>303</v>
      </c>
      <c r="C167" s="5">
        <v>29</v>
      </c>
      <c r="D167" s="11" t="s">
        <v>73</v>
      </c>
      <c r="E167" s="10">
        <f>+VLOOKUP(D167,zonas!A:B,2,0)</f>
        <v>1</v>
      </c>
      <c r="G167" s="10" t="str">
        <f t="shared" si="1"/>
        <v>INSERT INTO awkn.com_comuna(
	id_com, nombre, id_prov, id_zon)
	VALUES (165, 'San Fernando', 29, 1);</v>
      </c>
    </row>
    <row r="168" spans="1:7" ht="14.25" hidden="1" customHeight="1" x14ac:dyDescent="0.15">
      <c r="A168" s="5">
        <v>166</v>
      </c>
      <c r="B168" s="5" t="s">
        <v>304</v>
      </c>
      <c r="C168" s="5">
        <v>29</v>
      </c>
      <c r="D168" s="11" t="s">
        <v>73</v>
      </c>
      <c r="E168" s="10">
        <f>+VLOOKUP(D168,zonas!A:B,2,0)</f>
        <v>1</v>
      </c>
      <c r="G168" s="10" t="str">
        <f t="shared" si="1"/>
        <v>INSERT INTO awkn.com_comuna(
	id_com, nombre, id_prov, id_zon)
	VALUES (166, 'Santa Cruz', 29, 1);</v>
      </c>
    </row>
    <row r="169" spans="1:7" ht="14.25" hidden="1" customHeight="1" x14ac:dyDescent="0.15">
      <c r="A169" s="5">
        <v>167</v>
      </c>
      <c r="B169" s="5" t="s">
        <v>131</v>
      </c>
      <c r="C169" s="5">
        <v>30</v>
      </c>
      <c r="D169" s="11" t="s">
        <v>73</v>
      </c>
      <c r="E169" s="10">
        <f>+VLOOKUP(D169,zonas!A:B,2,0)</f>
        <v>1</v>
      </c>
      <c r="G169" s="10" t="str">
        <f t="shared" si="1"/>
        <v>INSERT INTO awkn.com_comuna(
	id_com, nombre, id_prov, id_zon)
	VALUES (167, 'Cauquenes', 30, 1);</v>
      </c>
    </row>
    <row r="170" spans="1:7" ht="14.25" hidden="1" customHeight="1" x14ac:dyDescent="0.15">
      <c r="A170" s="5">
        <v>168</v>
      </c>
      <c r="B170" s="5" t="s">
        <v>305</v>
      </c>
      <c r="C170" s="5">
        <v>30</v>
      </c>
      <c r="D170" s="11" t="s">
        <v>73</v>
      </c>
      <c r="E170" s="10">
        <f>+VLOOKUP(D170,zonas!A:B,2,0)</f>
        <v>1</v>
      </c>
      <c r="G170" s="10" t="str">
        <f t="shared" si="1"/>
        <v>INSERT INTO awkn.com_comuna(
	id_com, nombre, id_prov, id_zon)
	VALUES (168, 'Chanco', 30, 1);</v>
      </c>
    </row>
    <row r="171" spans="1:7" ht="14.25" hidden="1" customHeight="1" x14ac:dyDescent="0.15">
      <c r="A171" s="5">
        <v>169</v>
      </c>
      <c r="B171" s="5" t="s">
        <v>306</v>
      </c>
      <c r="C171" s="5">
        <v>30</v>
      </c>
      <c r="D171" s="11" t="s">
        <v>73</v>
      </c>
      <c r="E171" s="10">
        <f>+VLOOKUP(D171,zonas!A:B,2,0)</f>
        <v>1</v>
      </c>
      <c r="G171" s="10" t="str">
        <f t="shared" si="1"/>
        <v>INSERT INTO awkn.com_comuna(
	id_com, nombre, id_prov, id_zon)
	VALUES (169, 'Pelluhue', 30, 1);</v>
      </c>
    </row>
    <row r="172" spans="1:7" ht="14.25" hidden="1" customHeight="1" x14ac:dyDescent="0.15">
      <c r="A172" s="5">
        <v>170</v>
      </c>
      <c r="B172" s="5" t="s">
        <v>132</v>
      </c>
      <c r="C172" s="5">
        <v>31</v>
      </c>
      <c r="D172" s="11" t="s">
        <v>73</v>
      </c>
      <c r="E172" s="10">
        <f>+VLOOKUP(D172,zonas!A:B,2,0)</f>
        <v>1</v>
      </c>
      <c r="G172" s="10" t="str">
        <f t="shared" si="1"/>
        <v>INSERT INTO awkn.com_comuna(
	id_com, nombre, id_prov, id_zon)
	VALUES (170, 'Curicó', 31, 1);</v>
      </c>
    </row>
    <row r="173" spans="1:7" ht="14.25" hidden="1" customHeight="1" x14ac:dyDescent="0.15">
      <c r="A173" s="5">
        <v>171</v>
      </c>
      <c r="B173" s="5" t="s">
        <v>307</v>
      </c>
      <c r="C173" s="5">
        <v>31</v>
      </c>
      <c r="D173" s="11" t="s">
        <v>73</v>
      </c>
      <c r="E173" s="10">
        <f>+VLOOKUP(D173,zonas!A:B,2,0)</f>
        <v>1</v>
      </c>
      <c r="G173" s="10" t="str">
        <f t="shared" si="1"/>
        <v>INSERT INTO awkn.com_comuna(
	id_com, nombre, id_prov, id_zon)
	VALUES (171, 'Hualañé', 31, 1);</v>
      </c>
    </row>
    <row r="174" spans="1:7" ht="14.25" hidden="1" customHeight="1" x14ac:dyDescent="0.15">
      <c r="A174" s="5">
        <v>172</v>
      </c>
      <c r="B174" s="5" t="s">
        <v>308</v>
      </c>
      <c r="C174" s="5">
        <v>31</v>
      </c>
      <c r="D174" s="11" t="s">
        <v>73</v>
      </c>
      <c r="E174" s="10">
        <f>+VLOOKUP(D174,zonas!A:B,2,0)</f>
        <v>1</v>
      </c>
      <c r="G174" s="10" t="str">
        <f t="shared" si="1"/>
        <v>INSERT INTO awkn.com_comuna(
	id_com, nombre, id_prov, id_zon)
	VALUES (172, 'Licantén', 31, 1);</v>
      </c>
    </row>
    <row r="175" spans="1:7" ht="14.25" hidden="1" customHeight="1" x14ac:dyDescent="0.15">
      <c r="A175" s="5">
        <v>173</v>
      </c>
      <c r="B175" s="5" t="s">
        <v>309</v>
      </c>
      <c r="C175" s="5">
        <v>31</v>
      </c>
      <c r="D175" s="11" t="s">
        <v>73</v>
      </c>
      <c r="E175" s="10">
        <f>+VLOOKUP(D175,zonas!A:B,2,0)</f>
        <v>1</v>
      </c>
      <c r="G175" s="10" t="str">
        <f t="shared" si="1"/>
        <v>INSERT INTO awkn.com_comuna(
	id_com, nombre, id_prov, id_zon)
	VALUES (173, 'Molina', 31, 1);</v>
      </c>
    </row>
    <row r="176" spans="1:7" ht="14.25" hidden="1" customHeight="1" x14ac:dyDescent="0.15">
      <c r="A176" s="5">
        <v>174</v>
      </c>
      <c r="B176" s="5" t="s">
        <v>310</v>
      </c>
      <c r="C176" s="5">
        <v>31</v>
      </c>
      <c r="D176" s="11" t="s">
        <v>73</v>
      </c>
      <c r="E176" s="10">
        <f>+VLOOKUP(D176,zonas!A:B,2,0)</f>
        <v>1</v>
      </c>
      <c r="G176" s="10" t="str">
        <f t="shared" si="1"/>
        <v>INSERT INTO awkn.com_comuna(
	id_com, nombre, id_prov, id_zon)
	VALUES (174, 'Rauco', 31, 1);</v>
      </c>
    </row>
    <row r="177" spans="1:7" ht="14.25" hidden="1" customHeight="1" x14ac:dyDescent="0.15">
      <c r="A177" s="5">
        <v>175</v>
      </c>
      <c r="B177" s="5" t="s">
        <v>311</v>
      </c>
      <c r="C177" s="5">
        <v>31</v>
      </c>
      <c r="D177" s="11" t="s">
        <v>73</v>
      </c>
      <c r="E177" s="10">
        <f>+VLOOKUP(D177,zonas!A:B,2,0)</f>
        <v>1</v>
      </c>
      <c r="G177" s="10" t="str">
        <f t="shared" si="1"/>
        <v>INSERT INTO awkn.com_comuna(
	id_com, nombre, id_prov, id_zon)
	VALUES (175, 'Romeral', 31, 1);</v>
      </c>
    </row>
    <row r="178" spans="1:7" ht="14.25" hidden="1" customHeight="1" x14ac:dyDescent="0.15">
      <c r="A178" s="5">
        <v>176</v>
      </c>
      <c r="B178" s="5" t="s">
        <v>312</v>
      </c>
      <c r="C178" s="5">
        <v>31</v>
      </c>
      <c r="D178" s="11" t="s">
        <v>73</v>
      </c>
      <c r="E178" s="10">
        <f>+VLOOKUP(D178,zonas!A:B,2,0)</f>
        <v>1</v>
      </c>
      <c r="G178" s="10" t="str">
        <f t="shared" si="1"/>
        <v>INSERT INTO awkn.com_comuna(
	id_com, nombre, id_prov, id_zon)
	VALUES (176, 'Sagrada Familia', 31, 1);</v>
      </c>
    </row>
    <row r="179" spans="1:7" ht="14.25" hidden="1" customHeight="1" x14ac:dyDescent="0.15">
      <c r="A179" s="5">
        <v>177</v>
      </c>
      <c r="B179" s="5" t="s">
        <v>313</v>
      </c>
      <c r="C179" s="5">
        <v>31</v>
      </c>
      <c r="D179" s="11" t="s">
        <v>73</v>
      </c>
      <c r="E179" s="10">
        <f>+VLOOKUP(D179,zonas!A:B,2,0)</f>
        <v>1</v>
      </c>
      <c r="G179" s="10" t="str">
        <f t="shared" si="1"/>
        <v>INSERT INTO awkn.com_comuna(
	id_com, nombre, id_prov, id_zon)
	VALUES (177, 'Teno', 31, 1);</v>
      </c>
    </row>
    <row r="180" spans="1:7" ht="14.25" hidden="1" customHeight="1" x14ac:dyDescent="0.15">
      <c r="A180" s="5">
        <v>178</v>
      </c>
      <c r="B180" s="5" t="s">
        <v>314</v>
      </c>
      <c r="C180" s="5">
        <v>31</v>
      </c>
      <c r="D180" s="11" t="s">
        <v>73</v>
      </c>
      <c r="E180" s="10">
        <f>+VLOOKUP(D180,zonas!A:B,2,0)</f>
        <v>1</v>
      </c>
      <c r="G180" s="10" t="str">
        <f t="shared" si="1"/>
        <v>INSERT INTO awkn.com_comuna(
	id_com, nombre, id_prov, id_zon)
	VALUES (178, 'Vichuquén', 31, 1);</v>
      </c>
    </row>
    <row r="181" spans="1:7" ht="14.25" hidden="1" customHeight="1" x14ac:dyDescent="0.15">
      <c r="A181" s="5">
        <v>179</v>
      </c>
      <c r="B181" s="5" t="s">
        <v>315</v>
      </c>
      <c r="C181" s="5">
        <v>32</v>
      </c>
      <c r="D181" s="11" t="s">
        <v>73</v>
      </c>
      <c r="E181" s="10">
        <f>+VLOOKUP(D181,zonas!A:B,2,0)</f>
        <v>1</v>
      </c>
      <c r="G181" s="10" t="str">
        <f t="shared" si="1"/>
        <v>INSERT INTO awkn.com_comuna(
	id_com, nombre, id_prov, id_zon)
	VALUES (179, 'Colbún', 32, 1);</v>
      </c>
    </row>
    <row r="182" spans="1:7" ht="14.25" hidden="1" customHeight="1" x14ac:dyDescent="0.15">
      <c r="A182" s="5">
        <v>180</v>
      </c>
      <c r="B182" s="5" t="s">
        <v>133</v>
      </c>
      <c r="C182" s="5">
        <v>32</v>
      </c>
      <c r="D182" s="11" t="s">
        <v>73</v>
      </c>
      <c r="E182" s="10">
        <f>+VLOOKUP(D182,zonas!A:B,2,0)</f>
        <v>1</v>
      </c>
      <c r="G182" s="10" t="str">
        <f t="shared" si="1"/>
        <v>INSERT INTO awkn.com_comuna(
	id_com, nombre, id_prov, id_zon)
	VALUES (180, 'Linares', 32, 1);</v>
      </c>
    </row>
    <row r="183" spans="1:7" ht="14.25" hidden="1" customHeight="1" x14ac:dyDescent="0.15">
      <c r="A183" s="5">
        <v>181</v>
      </c>
      <c r="B183" s="5" t="s">
        <v>316</v>
      </c>
      <c r="C183" s="5">
        <v>32</v>
      </c>
      <c r="D183" s="11" t="s">
        <v>73</v>
      </c>
      <c r="E183" s="10">
        <f>+VLOOKUP(D183,zonas!A:B,2,0)</f>
        <v>1</v>
      </c>
      <c r="G183" s="10" t="str">
        <f t="shared" si="1"/>
        <v>INSERT INTO awkn.com_comuna(
	id_com, nombre, id_prov, id_zon)
	VALUES (181, 'Longaví', 32, 1);</v>
      </c>
    </row>
    <row r="184" spans="1:7" ht="14.25" hidden="1" customHeight="1" x14ac:dyDescent="0.15">
      <c r="A184" s="5">
        <v>182</v>
      </c>
      <c r="B184" s="5" t="s">
        <v>317</v>
      </c>
      <c r="C184" s="5">
        <v>32</v>
      </c>
      <c r="D184" s="11" t="s">
        <v>73</v>
      </c>
      <c r="E184" s="10">
        <f>+VLOOKUP(D184,zonas!A:B,2,0)</f>
        <v>1</v>
      </c>
      <c r="G184" s="10" t="str">
        <f t="shared" si="1"/>
        <v>INSERT INTO awkn.com_comuna(
	id_com, nombre, id_prov, id_zon)
	VALUES (182, 'Parral', 32, 1);</v>
      </c>
    </row>
    <row r="185" spans="1:7" ht="14.25" hidden="1" customHeight="1" x14ac:dyDescent="0.15">
      <c r="A185" s="5">
        <v>183</v>
      </c>
      <c r="B185" s="5" t="s">
        <v>318</v>
      </c>
      <c r="C185" s="5">
        <v>32</v>
      </c>
      <c r="D185" s="11" t="s">
        <v>73</v>
      </c>
      <c r="E185" s="10">
        <f>+VLOOKUP(D185,zonas!A:B,2,0)</f>
        <v>1</v>
      </c>
      <c r="G185" s="10" t="str">
        <f t="shared" si="1"/>
        <v>INSERT INTO awkn.com_comuna(
	id_com, nombre, id_prov, id_zon)
	VALUES (183, 'Retiro', 32, 1);</v>
      </c>
    </row>
    <row r="186" spans="1:7" ht="14.25" hidden="1" customHeight="1" x14ac:dyDescent="0.15">
      <c r="A186" s="5">
        <v>184</v>
      </c>
      <c r="B186" s="5" t="s">
        <v>319</v>
      </c>
      <c r="C186" s="5">
        <v>32</v>
      </c>
      <c r="D186" s="11" t="s">
        <v>73</v>
      </c>
      <c r="E186" s="10">
        <f>+VLOOKUP(D186,zonas!A:B,2,0)</f>
        <v>1</v>
      </c>
      <c r="G186" s="10" t="str">
        <f t="shared" si="1"/>
        <v>INSERT INTO awkn.com_comuna(
	id_com, nombre, id_prov, id_zon)
	VALUES (184, 'San Javier', 32, 1);</v>
      </c>
    </row>
    <row r="187" spans="1:7" ht="14.25" hidden="1" customHeight="1" x14ac:dyDescent="0.15">
      <c r="A187" s="5">
        <v>185</v>
      </c>
      <c r="B187" s="5" t="s">
        <v>320</v>
      </c>
      <c r="C187" s="5">
        <v>32</v>
      </c>
      <c r="D187" s="11" t="s">
        <v>73</v>
      </c>
      <c r="E187" s="10">
        <f>+VLOOKUP(D187,zonas!A:B,2,0)</f>
        <v>1</v>
      </c>
      <c r="G187" s="10" t="str">
        <f t="shared" si="1"/>
        <v>INSERT INTO awkn.com_comuna(
	id_com, nombre, id_prov, id_zon)
	VALUES (185, 'Villa Alegre', 32, 1);</v>
      </c>
    </row>
    <row r="188" spans="1:7" ht="14.25" hidden="1" customHeight="1" x14ac:dyDescent="0.15">
      <c r="A188" s="5">
        <v>186</v>
      </c>
      <c r="B188" s="5" t="s">
        <v>321</v>
      </c>
      <c r="C188" s="5">
        <v>32</v>
      </c>
      <c r="D188" s="11" t="s">
        <v>73</v>
      </c>
      <c r="E188" s="10">
        <f>+VLOOKUP(D188,zonas!A:B,2,0)</f>
        <v>1</v>
      </c>
      <c r="G188" s="10" t="str">
        <f t="shared" si="1"/>
        <v>INSERT INTO awkn.com_comuna(
	id_com, nombre, id_prov, id_zon)
	VALUES (186, 'Yerbas Buenas', 32, 1);</v>
      </c>
    </row>
    <row r="189" spans="1:7" ht="14.25" hidden="1" customHeight="1" x14ac:dyDescent="0.15">
      <c r="A189" s="5">
        <v>187</v>
      </c>
      <c r="B189" s="5" t="s">
        <v>322</v>
      </c>
      <c r="C189" s="5">
        <v>33</v>
      </c>
      <c r="D189" s="11" t="s">
        <v>73</v>
      </c>
      <c r="E189" s="10">
        <f>+VLOOKUP(D189,zonas!A:B,2,0)</f>
        <v>1</v>
      </c>
      <c r="G189" s="10" t="str">
        <f t="shared" si="1"/>
        <v>INSERT INTO awkn.com_comuna(
	id_com, nombre, id_prov, id_zon)
	VALUES (187, 'Constitución', 33, 1);</v>
      </c>
    </row>
    <row r="190" spans="1:7" ht="14.25" hidden="1" customHeight="1" x14ac:dyDescent="0.15">
      <c r="A190" s="5">
        <v>188</v>
      </c>
      <c r="B190" s="5" t="s">
        <v>323</v>
      </c>
      <c r="C190" s="5">
        <v>33</v>
      </c>
      <c r="D190" s="11" t="s">
        <v>73</v>
      </c>
      <c r="E190" s="10">
        <f>+VLOOKUP(D190,zonas!A:B,2,0)</f>
        <v>1</v>
      </c>
      <c r="G190" s="10" t="str">
        <f t="shared" si="1"/>
        <v>INSERT INTO awkn.com_comuna(
	id_com, nombre, id_prov, id_zon)
	VALUES (188, 'Curepto', 33, 1);</v>
      </c>
    </row>
    <row r="191" spans="1:7" ht="14.25" hidden="1" customHeight="1" x14ac:dyDescent="0.15">
      <c r="A191" s="5">
        <v>189</v>
      </c>
      <c r="B191" s="5" t="s">
        <v>324</v>
      </c>
      <c r="C191" s="5">
        <v>33</v>
      </c>
      <c r="D191" s="11" t="s">
        <v>73</v>
      </c>
      <c r="E191" s="10">
        <f>+VLOOKUP(D191,zonas!A:B,2,0)</f>
        <v>1</v>
      </c>
      <c r="G191" s="10" t="str">
        <f t="shared" si="1"/>
        <v>INSERT INTO awkn.com_comuna(
	id_com, nombre, id_prov, id_zon)
	VALUES (189, 'Empedrado', 33, 1);</v>
      </c>
    </row>
    <row r="192" spans="1:7" ht="14.25" hidden="1" customHeight="1" x14ac:dyDescent="0.15">
      <c r="A192" s="5">
        <v>190</v>
      </c>
      <c r="B192" s="5" t="s">
        <v>96</v>
      </c>
      <c r="C192" s="5">
        <v>33</v>
      </c>
      <c r="D192" s="11" t="s">
        <v>73</v>
      </c>
      <c r="E192" s="10">
        <f>+VLOOKUP(D192,zonas!A:B,2,0)</f>
        <v>1</v>
      </c>
      <c r="G192" s="10" t="str">
        <f t="shared" si="1"/>
        <v>INSERT INTO awkn.com_comuna(
	id_com, nombre, id_prov, id_zon)
	VALUES (190, 'Maule', 33, 1);</v>
      </c>
    </row>
    <row r="193" spans="1:7" ht="14.25" hidden="1" customHeight="1" x14ac:dyDescent="0.15">
      <c r="A193" s="5">
        <v>191</v>
      </c>
      <c r="B193" s="5" t="s">
        <v>325</v>
      </c>
      <c r="C193" s="5">
        <v>33</v>
      </c>
      <c r="D193" s="11" t="s">
        <v>73</v>
      </c>
      <c r="E193" s="10">
        <f>+VLOOKUP(D193,zonas!A:B,2,0)</f>
        <v>1</v>
      </c>
      <c r="G193" s="10" t="str">
        <f t="shared" si="1"/>
        <v>INSERT INTO awkn.com_comuna(
	id_com, nombre, id_prov, id_zon)
	VALUES (191, 'Pelarco', 33, 1);</v>
      </c>
    </row>
    <row r="194" spans="1:7" ht="14.25" hidden="1" customHeight="1" x14ac:dyDescent="0.15">
      <c r="A194" s="5">
        <v>192</v>
      </c>
      <c r="B194" s="5" t="s">
        <v>326</v>
      </c>
      <c r="C194" s="5">
        <v>33</v>
      </c>
      <c r="D194" s="11" t="s">
        <v>73</v>
      </c>
      <c r="E194" s="10">
        <f>+VLOOKUP(D194,zonas!A:B,2,0)</f>
        <v>1</v>
      </c>
      <c r="G194" s="10" t="str">
        <f t="shared" si="1"/>
        <v>INSERT INTO awkn.com_comuna(
	id_com, nombre, id_prov, id_zon)
	VALUES (192, 'Pencahue', 33, 1);</v>
      </c>
    </row>
    <row r="195" spans="1:7" ht="14.25" hidden="1" customHeight="1" x14ac:dyDescent="0.15">
      <c r="A195" s="5">
        <v>193</v>
      </c>
      <c r="B195" s="5" t="s">
        <v>327</v>
      </c>
      <c r="C195" s="5">
        <v>33</v>
      </c>
      <c r="D195" s="11" t="s">
        <v>73</v>
      </c>
      <c r="E195" s="10">
        <f>+VLOOKUP(D195,zonas!A:B,2,0)</f>
        <v>1</v>
      </c>
      <c r="G195" s="10" t="str">
        <f t="shared" si="1"/>
        <v>INSERT INTO awkn.com_comuna(
	id_com, nombre, id_prov, id_zon)
	VALUES (193, 'Río Claro', 33, 1);</v>
      </c>
    </row>
    <row r="196" spans="1:7" ht="14.25" hidden="1" customHeight="1" x14ac:dyDescent="0.15">
      <c r="A196" s="5">
        <v>194</v>
      </c>
      <c r="B196" s="5" t="s">
        <v>328</v>
      </c>
      <c r="C196" s="5">
        <v>33</v>
      </c>
      <c r="D196" s="11" t="s">
        <v>73</v>
      </c>
      <c r="E196" s="10">
        <f>+VLOOKUP(D196,zonas!A:B,2,0)</f>
        <v>1</v>
      </c>
      <c r="G196" s="10" t="str">
        <f t="shared" si="1"/>
        <v>INSERT INTO awkn.com_comuna(
	id_com, nombre, id_prov, id_zon)
	VALUES (194, 'San Clemente', 33, 1);</v>
      </c>
    </row>
    <row r="197" spans="1:7" ht="14.25" hidden="1" customHeight="1" x14ac:dyDescent="0.15">
      <c r="A197" s="5">
        <v>195</v>
      </c>
      <c r="B197" s="5" t="s">
        <v>329</v>
      </c>
      <c r="C197" s="5">
        <v>33</v>
      </c>
      <c r="D197" s="11" t="s">
        <v>73</v>
      </c>
      <c r="E197" s="10">
        <f>+VLOOKUP(D197,zonas!A:B,2,0)</f>
        <v>1</v>
      </c>
      <c r="G197" s="10" t="str">
        <f t="shared" si="1"/>
        <v>INSERT INTO awkn.com_comuna(
	id_com, nombre, id_prov, id_zon)
	VALUES (195, 'San Rafael', 33, 1);</v>
      </c>
    </row>
    <row r="198" spans="1:7" ht="14.25" hidden="1" customHeight="1" x14ac:dyDescent="0.15">
      <c r="A198" s="5">
        <v>196</v>
      </c>
      <c r="B198" s="5" t="s">
        <v>134</v>
      </c>
      <c r="C198" s="5">
        <v>33</v>
      </c>
      <c r="D198" s="11" t="s">
        <v>73</v>
      </c>
      <c r="E198" s="10">
        <f>+VLOOKUP(D198,zonas!A:B,2,0)</f>
        <v>1</v>
      </c>
      <c r="G198" s="10" t="str">
        <f t="shared" si="1"/>
        <v>INSERT INTO awkn.com_comuna(
	id_com, nombre, id_prov, id_zon)
	VALUES (196, 'Talca', 33, 1);</v>
      </c>
    </row>
    <row r="199" spans="1:7" ht="14.25" hidden="1" customHeight="1" x14ac:dyDescent="0.15">
      <c r="A199" s="5">
        <v>197</v>
      </c>
      <c r="B199" s="5" t="s">
        <v>135</v>
      </c>
      <c r="C199" s="5">
        <v>34</v>
      </c>
      <c r="D199" s="11" t="s">
        <v>73</v>
      </c>
      <c r="E199" s="10">
        <f>+VLOOKUP(D199,zonas!A:B,2,0)</f>
        <v>1</v>
      </c>
      <c r="G199" s="10" t="str">
        <f t="shared" si="1"/>
        <v>INSERT INTO awkn.com_comuna(
	id_com, nombre, id_prov, id_zon)
	VALUES (197, 'Arauco', 34, 1);</v>
      </c>
    </row>
    <row r="200" spans="1:7" ht="14.25" hidden="1" customHeight="1" x14ac:dyDescent="0.15">
      <c r="A200" s="5">
        <v>198</v>
      </c>
      <c r="B200" s="5" t="s">
        <v>330</v>
      </c>
      <c r="C200" s="5">
        <v>34</v>
      </c>
      <c r="D200" s="11" t="s">
        <v>73</v>
      </c>
      <c r="E200" s="10">
        <f>+VLOOKUP(D200,zonas!A:B,2,0)</f>
        <v>1</v>
      </c>
      <c r="G200" s="10" t="str">
        <f t="shared" si="1"/>
        <v>INSERT INTO awkn.com_comuna(
	id_com, nombre, id_prov, id_zon)
	VALUES (198, 'Cañete', 34, 1);</v>
      </c>
    </row>
    <row r="201" spans="1:7" ht="14.25" hidden="1" customHeight="1" x14ac:dyDescent="0.15">
      <c r="A201" s="5">
        <v>199</v>
      </c>
      <c r="B201" s="5" t="s">
        <v>331</v>
      </c>
      <c r="C201" s="5">
        <v>34</v>
      </c>
      <c r="D201" s="11" t="s">
        <v>73</v>
      </c>
      <c r="E201" s="10">
        <f>+VLOOKUP(D201,zonas!A:B,2,0)</f>
        <v>1</v>
      </c>
      <c r="G201" s="10" t="str">
        <f t="shared" si="1"/>
        <v>INSERT INTO awkn.com_comuna(
	id_com, nombre, id_prov, id_zon)
	VALUES (199, 'Contulmo', 34, 1);</v>
      </c>
    </row>
    <row r="202" spans="1:7" ht="14.25" hidden="1" customHeight="1" x14ac:dyDescent="0.15">
      <c r="A202" s="5">
        <v>200</v>
      </c>
      <c r="B202" s="5" t="s">
        <v>332</v>
      </c>
      <c r="C202" s="5">
        <v>34</v>
      </c>
      <c r="D202" s="11" t="s">
        <v>73</v>
      </c>
      <c r="E202" s="10">
        <f>+VLOOKUP(D202,zonas!A:B,2,0)</f>
        <v>1</v>
      </c>
      <c r="G202" s="10" t="str">
        <f t="shared" si="1"/>
        <v>INSERT INTO awkn.com_comuna(
	id_com, nombre, id_prov, id_zon)
	VALUES (200, 'Curanilahue', 34, 1);</v>
      </c>
    </row>
    <row r="203" spans="1:7" ht="14.25" hidden="1" customHeight="1" x14ac:dyDescent="0.15">
      <c r="A203" s="5">
        <v>201</v>
      </c>
      <c r="B203" s="5" t="s">
        <v>333</v>
      </c>
      <c r="C203" s="5">
        <v>34</v>
      </c>
      <c r="D203" s="11" t="s">
        <v>73</v>
      </c>
      <c r="E203" s="10">
        <f>+VLOOKUP(D203,zonas!A:B,2,0)</f>
        <v>1</v>
      </c>
      <c r="G203" s="10" t="str">
        <f t="shared" si="1"/>
        <v>INSERT INTO awkn.com_comuna(
	id_com, nombre, id_prov, id_zon)
	VALUES (201, 'Lebu', 34, 1);</v>
      </c>
    </row>
    <row r="204" spans="1:7" ht="14.25" hidden="1" customHeight="1" x14ac:dyDescent="0.15">
      <c r="A204" s="5">
        <v>202</v>
      </c>
      <c r="B204" s="5" t="s">
        <v>334</v>
      </c>
      <c r="C204" s="5">
        <v>34</v>
      </c>
      <c r="D204" s="11" t="s">
        <v>73</v>
      </c>
      <c r="E204" s="10">
        <f>+VLOOKUP(D204,zonas!A:B,2,0)</f>
        <v>1</v>
      </c>
      <c r="G204" s="10" t="str">
        <f t="shared" si="1"/>
        <v>INSERT INTO awkn.com_comuna(
	id_com, nombre, id_prov, id_zon)
	VALUES (202, 'Los Álamos', 34, 1);</v>
      </c>
    </row>
    <row r="205" spans="1:7" ht="14.25" hidden="1" customHeight="1" x14ac:dyDescent="0.15">
      <c r="A205" s="5">
        <v>203</v>
      </c>
      <c r="B205" s="5" t="s">
        <v>335</v>
      </c>
      <c r="C205" s="5">
        <v>34</v>
      </c>
      <c r="D205" s="11" t="s">
        <v>73</v>
      </c>
      <c r="E205" s="10">
        <f>+VLOOKUP(D205,zonas!A:B,2,0)</f>
        <v>1</v>
      </c>
      <c r="G205" s="10" t="str">
        <f t="shared" si="1"/>
        <v>INSERT INTO awkn.com_comuna(
	id_com, nombre, id_prov, id_zon)
	VALUES (203, 'Tirúa', 34, 1);</v>
      </c>
    </row>
    <row r="206" spans="1:7" ht="14.25" hidden="1" customHeight="1" x14ac:dyDescent="0.15">
      <c r="A206" s="5">
        <v>204</v>
      </c>
      <c r="B206" s="5" t="s">
        <v>336</v>
      </c>
      <c r="C206" s="5">
        <v>35</v>
      </c>
      <c r="D206" s="11" t="s">
        <v>73</v>
      </c>
      <c r="E206" s="10">
        <f>+VLOOKUP(D206,zonas!A:B,2,0)</f>
        <v>1</v>
      </c>
      <c r="G206" s="10" t="str">
        <f t="shared" si="1"/>
        <v>INSERT INTO awkn.com_comuna(
	id_com, nombre, id_prov, id_zon)
	VALUES (204, 'Alto Biobío', 35, 1);</v>
      </c>
    </row>
    <row r="207" spans="1:7" ht="14.25" hidden="1" customHeight="1" x14ac:dyDescent="0.15">
      <c r="A207" s="5">
        <v>205</v>
      </c>
      <c r="B207" s="5" t="s">
        <v>337</v>
      </c>
      <c r="C207" s="5">
        <v>35</v>
      </c>
      <c r="D207" s="11" t="s">
        <v>73</v>
      </c>
      <c r="E207" s="10">
        <f>+VLOOKUP(D207,zonas!A:B,2,0)</f>
        <v>1</v>
      </c>
      <c r="G207" s="10" t="str">
        <f t="shared" si="1"/>
        <v>INSERT INTO awkn.com_comuna(
	id_com, nombre, id_prov, id_zon)
	VALUES (205, 'Antuco', 35, 1);</v>
      </c>
    </row>
    <row r="208" spans="1:7" ht="14.25" hidden="1" customHeight="1" x14ac:dyDescent="0.15">
      <c r="A208" s="5">
        <v>206</v>
      </c>
      <c r="B208" s="5" t="s">
        <v>338</v>
      </c>
      <c r="C208" s="5">
        <v>35</v>
      </c>
      <c r="D208" s="11" t="s">
        <v>73</v>
      </c>
      <c r="E208" s="10">
        <f>+VLOOKUP(D208,zonas!A:B,2,0)</f>
        <v>1</v>
      </c>
      <c r="G208" s="10" t="str">
        <f t="shared" si="1"/>
        <v>INSERT INTO awkn.com_comuna(
	id_com, nombre, id_prov, id_zon)
	VALUES (206, 'Cabrero', 35, 1);</v>
      </c>
    </row>
    <row r="209" spans="1:7" ht="14.25" hidden="1" customHeight="1" x14ac:dyDescent="0.15">
      <c r="A209" s="5">
        <v>207</v>
      </c>
      <c r="B209" s="5" t="s">
        <v>339</v>
      </c>
      <c r="C209" s="5">
        <v>35</v>
      </c>
      <c r="D209" s="11" t="s">
        <v>73</v>
      </c>
      <c r="E209" s="10">
        <f>+VLOOKUP(D209,zonas!A:B,2,0)</f>
        <v>1</v>
      </c>
      <c r="G209" s="10" t="str">
        <f t="shared" si="1"/>
        <v>INSERT INTO awkn.com_comuna(
	id_com, nombre, id_prov, id_zon)
	VALUES (207, 'Laja', 35, 1);</v>
      </c>
    </row>
    <row r="210" spans="1:7" ht="14.25" hidden="1" customHeight="1" x14ac:dyDescent="0.15">
      <c r="A210" s="5">
        <v>208</v>
      </c>
      <c r="B210" s="5" t="s">
        <v>340</v>
      </c>
      <c r="C210" s="5">
        <v>35</v>
      </c>
      <c r="D210" s="11" t="s">
        <v>73</v>
      </c>
      <c r="E210" s="10">
        <f>+VLOOKUP(D210,zonas!A:B,2,0)</f>
        <v>1</v>
      </c>
      <c r="G210" s="10" t="str">
        <f t="shared" si="1"/>
        <v>INSERT INTO awkn.com_comuna(
	id_com, nombre, id_prov, id_zon)
	VALUES (208, 'Los Ángeles', 35, 1);</v>
      </c>
    </row>
    <row r="211" spans="1:7" ht="14.25" hidden="1" customHeight="1" x14ac:dyDescent="0.15">
      <c r="A211" s="5">
        <v>209</v>
      </c>
      <c r="B211" s="5" t="s">
        <v>341</v>
      </c>
      <c r="C211" s="5">
        <v>35</v>
      </c>
      <c r="D211" s="11" t="s">
        <v>73</v>
      </c>
      <c r="E211" s="10">
        <f>+VLOOKUP(D211,zonas!A:B,2,0)</f>
        <v>1</v>
      </c>
      <c r="G211" s="10" t="str">
        <f t="shared" si="1"/>
        <v>INSERT INTO awkn.com_comuna(
	id_com, nombre, id_prov, id_zon)
	VALUES (209, 'Mulchén', 35, 1);</v>
      </c>
    </row>
    <row r="212" spans="1:7" ht="14.25" hidden="1" customHeight="1" x14ac:dyDescent="0.15">
      <c r="A212" s="5">
        <v>210</v>
      </c>
      <c r="B212" s="5" t="s">
        <v>342</v>
      </c>
      <c r="C212" s="5">
        <v>35</v>
      </c>
      <c r="D212" s="11" t="s">
        <v>73</v>
      </c>
      <c r="E212" s="10">
        <f>+VLOOKUP(D212,zonas!A:B,2,0)</f>
        <v>1</v>
      </c>
      <c r="G212" s="10" t="str">
        <f t="shared" si="1"/>
        <v>INSERT INTO awkn.com_comuna(
	id_com, nombre, id_prov, id_zon)
	VALUES (210, 'Nacimiento', 35, 1);</v>
      </c>
    </row>
    <row r="213" spans="1:7" ht="14.25" hidden="1" customHeight="1" x14ac:dyDescent="0.15">
      <c r="A213" s="5">
        <v>211</v>
      </c>
      <c r="B213" s="5" t="s">
        <v>343</v>
      </c>
      <c r="C213" s="5">
        <v>35</v>
      </c>
      <c r="D213" s="11" t="s">
        <v>73</v>
      </c>
      <c r="E213" s="10">
        <f>+VLOOKUP(D213,zonas!A:B,2,0)</f>
        <v>1</v>
      </c>
      <c r="G213" s="10" t="str">
        <f t="shared" si="1"/>
        <v>INSERT INTO awkn.com_comuna(
	id_com, nombre, id_prov, id_zon)
	VALUES (211, 'Negrete', 35, 1);</v>
      </c>
    </row>
    <row r="214" spans="1:7" ht="14.25" hidden="1" customHeight="1" x14ac:dyDescent="0.15">
      <c r="A214" s="5">
        <v>212</v>
      </c>
      <c r="B214" s="5" t="s">
        <v>344</v>
      </c>
      <c r="C214" s="5">
        <v>35</v>
      </c>
      <c r="D214" s="11" t="s">
        <v>73</v>
      </c>
      <c r="E214" s="10">
        <f>+VLOOKUP(D214,zonas!A:B,2,0)</f>
        <v>1</v>
      </c>
      <c r="G214" s="10" t="str">
        <f t="shared" si="1"/>
        <v>INSERT INTO awkn.com_comuna(
	id_com, nombre, id_prov, id_zon)
	VALUES (212, 'Quilaco', 35, 1);</v>
      </c>
    </row>
    <row r="215" spans="1:7" ht="14.25" hidden="1" customHeight="1" x14ac:dyDescent="0.15">
      <c r="A215" s="5">
        <v>213</v>
      </c>
      <c r="B215" s="5" t="s">
        <v>345</v>
      </c>
      <c r="C215" s="5">
        <v>35</v>
      </c>
      <c r="D215" s="11" t="s">
        <v>73</v>
      </c>
      <c r="E215" s="10">
        <f>+VLOOKUP(D215,zonas!A:B,2,0)</f>
        <v>1</v>
      </c>
      <c r="G215" s="10" t="str">
        <f t="shared" si="1"/>
        <v>INSERT INTO awkn.com_comuna(
	id_com, nombre, id_prov, id_zon)
	VALUES (213, 'Quilleco', 35, 1);</v>
      </c>
    </row>
    <row r="216" spans="1:7" ht="14.25" hidden="1" customHeight="1" x14ac:dyDescent="0.15">
      <c r="A216" s="5">
        <v>214</v>
      </c>
      <c r="B216" s="5" t="s">
        <v>346</v>
      </c>
      <c r="C216" s="5">
        <v>35</v>
      </c>
      <c r="D216" s="11" t="s">
        <v>73</v>
      </c>
      <c r="E216" s="10">
        <f>+VLOOKUP(D216,zonas!A:B,2,0)</f>
        <v>1</v>
      </c>
      <c r="G216" s="10" t="str">
        <f t="shared" si="1"/>
        <v>INSERT INTO awkn.com_comuna(
	id_com, nombre, id_prov, id_zon)
	VALUES (214, 'San Rosendo', 35, 1);</v>
      </c>
    </row>
    <row r="217" spans="1:7" ht="14.25" hidden="1" customHeight="1" x14ac:dyDescent="0.15">
      <c r="A217" s="5">
        <v>215</v>
      </c>
      <c r="B217" s="5" t="s">
        <v>347</v>
      </c>
      <c r="C217" s="5">
        <v>35</v>
      </c>
      <c r="D217" s="11" t="s">
        <v>73</v>
      </c>
      <c r="E217" s="10">
        <f>+VLOOKUP(D217,zonas!A:B,2,0)</f>
        <v>1</v>
      </c>
      <c r="G217" s="10" t="str">
        <f t="shared" si="1"/>
        <v>INSERT INTO awkn.com_comuna(
	id_com, nombre, id_prov, id_zon)
	VALUES (215, 'Santa Bárbara', 35, 1);</v>
      </c>
    </row>
    <row r="218" spans="1:7" ht="14.25" hidden="1" customHeight="1" x14ac:dyDescent="0.15">
      <c r="A218" s="5">
        <v>216</v>
      </c>
      <c r="B218" s="5" t="s">
        <v>348</v>
      </c>
      <c r="C218" s="5">
        <v>35</v>
      </c>
      <c r="D218" s="11" t="s">
        <v>73</v>
      </c>
      <c r="E218" s="10">
        <f>+VLOOKUP(D218,zonas!A:B,2,0)</f>
        <v>1</v>
      </c>
      <c r="G218" s="10" t="str">
        <f t="shared" si="1"/>
        <v>INSERT INTO awkn.com_comuna(
	id_com, nombre, id_prov, id_zon)
	VALUES (216, 'Tucapel', 35, 1);</v>
      </c>
    </row>
    <row r="219" spans="1:7" ht="14.25" hidden="1" customHeight="1" x14ac:dyDescent="0.15">
      <c r="A219" s="5">
        <v>217</v>
      </c>
      <c r="B219" s="5" t="s">
        <v>349</v>
      </c>
      <c r="C219" s="5">
        <v>35</v>
      </c>
      <c r="D219" s="11" t="s">
        <v>73</v>
      </c>
      <c r="E219" s="10">
        <f>+VLOOKUP(D219,zonas!A:B,2,0)</f>
        <v>1</v>
      </c>
      <c r="G219" s="10" t="str">
        <f t="shared" si="1"/>
        <v>INSERT INTO awkn.com_comuna(
	id_com, nombre, id_prov, id_zon)
	VALUES (217, 'Yumbel', 35, 1);</v>
      </c>
    </row>
    <row r="220" spans="1:7" ht="14.25" hidden="1" customHeight="1" x14ac:dyDescent="0.15">
      <c r="A220" s="5">
        <v>218</v>
      </c>
      <c r="B220" s="5" t="s">
        <v>350</v>
      </c>
      <c r="C220" s="5">
        <v>36</v>
      </c>
      <c r="D220" s="11" t="s">
        <v>73</v>
      </c>
      <c r="E220" s="10">
        <f>+VLOOKUP(D220,zonas!A:B,2,0)</f>
        <v>1</v>
      </c>
      <c r="G220" s="10" t="str">
        <f t="shared" si="1"/>
        <v>INSERT INTO awkn.com_comuna(
	id_com, nombre, id_prov, id_zon)
	VALUES (218, 'Chiguayante', 36, 1);</v>
      </c>
    </row>
    <row r="221" spans="1:7" ht="14.25" hidden="1" customHeight="1" x14ac:dyDescent="0.15">
      <c r="A221" s="5">
        <v>219</v>
      </c>
      <c r="B221" s="5" t="s">
        <v>137</v>
      </c>
      <c r="C221" s="5">
        <v>36</v>
      </c>
      <c r="D221" s="11" t="s">
        <v>73</v>
      </c>
      <c r="E221" s="10">
        <f>+VLOOKUP(D221,zonas!A:B,2,0)</f>
        <v>1</v>
      </c>
      <c r="G221" s="10" t="str">
        <f t="shared" si="1"/>
        <v>INSERT INTO awkn.com_comuna(
	id_com, nombre, id_prov, id_zon)
	VALUES (219, 'Concepción', 36, 1);</v>
      </c>
    </row>
    <row r="222" spans="1:7" ht="14.25" hidden="1" customHeight="1" x14ac:dyDescent="0.15">
      <c r="A222" s="5">
        <v>220</v>
      </c>
      <c r="B222" s="5" t="s">
        <v>351</v>
      </c>
      <c r="C222" s="5">
        <v>36</v>
      </c>
      <c r="D222" s="11" t="s">
        <v>73</v>
      </c>
      <c r="E222" s="10">
        <f>+VLOOKUP(D222,zonas!A:B,2,0)</f>
        <v>1</v>
      </c>
      <c r="G222" s="10" t="str">
        <f t="shared" si="1"/>
        <v>INSERT INTO awkn.com_comuna(
	id_com, nombre, id_prov, id_zon)
	VALUES (220, 'Coronel', 36, 1);</v>
      </c>
    </row>
    <row r="223" spans="1:7" ht="14.25" hidden="1" customHeight="1" x14ac:dyDescent="0.15">
      <c r="A223" s="5">
        <v>221</v>
      </c>
      <c r="B223" s="5" t="s">
        <v>352</v>
      </c>
      <c r="C223" s="5">
        <v>36</v>
      </c>
      <c r="D223" s="11" t="s">
        <v>73</v>
      </c>
      <c r="E223" s="10">
        <f>+VLOOKUP(D223,zonas!A:B,2,0)</f>
        <v>1</v>
      </c>
      <c r="G223" s="10" t="str">
        <f t="shared" si="1"/>
        <v>INSERT INTO awkn.com_comuna(
	id_com, nombre, id_prov, id_zon)
	VALUES (221, 'Florida', 36, 1);</v>
      </c>
    </row>
    <row r="224" spans="1:7" ht="14.25" hidden="1" customHeight="1" x14ac:dyDescent="0.15">
      <c r="A224" s="5">
        <v>222</v>
      </c>
      <c r="B224" s="5" t="s">
        <v>353</v>
      </c>
      <c r="C224" s="5">
        <v>36</v>
      </c>
      <c r="D224" s="11" t="s">
        <v>73</v>
      </c>
      <c r="E224" s="10">
        <f>+VLOOKUP(D224,zonas!A:B,2,0)</f>
        <v>1</v>
      </c>
      <c r="G224" s="10" t="str">
        <f t="shared" si="1"/>
        <v>INSERT INTO awkn.com_comuna(
	id_com, nombre, id_prov, id_zon)
	VALUES (222, 'Hualpén', 36, 1);</v>
      </c>
    </row>
    <row r="225" spans="1:7" ht="14.25" hidden="1" customHeight="1" x14ac:dyDescent="0.15">
      <c r="A225" s="5">
        <v>223</v>
      </c>
      <c r="B225" s="5" t="s">
        <v>354</v>
      </c>
      <c r="C225" s="5">
        <v>36</v>
      </c>
      <c r="D225" s="11" t="s">
        <v>73</v>
      </c>
      <c r="E225" s="10">
        <f>+VLOOKUP(D225,zonas!A:B,2,0)</f>
        <v>1</v>
      </c>
      <c r="G225" s="10" t="str">
        <f t="shared" si="1"/>
        <v>INSERT INTO awkn.com_comuna(
	id_com, nombre, id_prov, id_zon)
	VALUES (223, 'Hualqui', 36, 1);</v>
      </c>
    </row>
    <row r="226" spans="1:7" ht="14.25" hidden="1" customHeight="1" x14ac:dyDescent="0.15">
      <c r="A226" s="5">
        <v>224</v>
      </c>
      <c r="B226" s="5" t="s">
        <v>355</v>
      </c>
      <c r="C226" s="5">
        <v>36</v>
      </c>
      <c r="D226" s="11" t="s">
        <v>73</v>
      </c>
      <c r="E226" s="10">
        <f>+VLOOKUP(D226,zonas!A:B,2,0)</f>
        <v>1</v>
      </c>
      <c r="G226" s="10" t="str">
        <f t="shared" si="1"/>
        <v>INSERT INTO awkn.com_comuna(
	id_com, nombre, id_prov, id_zon)
	VALUES (224, 'Lota', 36, 1);</v>
      </c>
    </row>
    <row r="227" spans="1:7" ht="14.25" hidden="1" customHeight="1" x14ac:dyDescent="0.15">
      <c r="A227" s="5">
        <v>225</v>
      </c>
      <c r="B227" s="5" t="s">
        <v>356</v>
      </c>
      <c r="C227" s="5">
        <v>36</v>
      </c>
      <c r="D227" s="11" t="s">
        <v>73</v>
      </c>
      <c r="E227" s="10">
        <f>+VLOOKUP(D227,zonas!A:B,2,0)</f>
        <v>1</v>
      </c>
      <c r="G227" s="10" t="str">
        <f t="shared" si="1"/>
        <v>INSERT INTO awkn.com_comuna(
	id_com, nombre, id_prov, id_zon)
	VALUES (225, 'Penco', 36, 1);</v>
      </c>
    </row>
    <row r="228" spans="1:7" ht="14.25" hidden="1" customHeight="1" x14ac:dyDescent="0.15">
      <c r="A228" s="5">
        <v>226</v>
      </c>
      <c r="B228" s="5" t="s">
        <v>357</v>
      </c>
      <c r="C228" s="5">
        <v>36</v>
      </c>
      <c r="D228" s="11" t="s">
        <v>73</v>
      </c>
      <c r="E228" s="10">
        <f>+VLOOKUP(D228,zonas!A:B,2,0)</f>
        <v>1</v>
      </c>
      <c r="G228" s="10" t="str">
        <f t="shared" si="1"/>
        <v>INSERT INTO awkn.com_comuna(
	id_com, nombre, id_prov, id_zon)
	VALUES (226, 'San Pedro de La Paz', 36, 1);</v>
      </c>
    </row>
    <row r="229" spans="1:7" ht="14.25" hidden="1" customHeight="1" x14ac:dyDescent="0.15">
      <c r="A229" s="5">
        <v>227</v>
      </c>
      <c r="B229" s="5" t="s">
        <v>358</v>
      </c>
      <c r="C229" s="5">
        <v>36</v>
      </c>
      <c r="D229" s="11" t="s">
        <v>73</v>
      </c>
      <c r="E229" s="10">
        <f>+VLOOKUP(D229,zonas!A:B,2,0)</f>
        <v>1</v>
      </c>
      <c r="G229" s="10" t="str">
        <f t="shared" si="1"/>
        <v>INSERT INTO awkn.com_comuna(
	id_com, nombre, id_prov, id_zon)
	VALUES (227, 'Santa Juana', 36, 1);</v>
      </c>
    </row>
    <row r="230" spans="1:7" ht="14.25" hidden="1" customHeight="1" x14ac:dyDescent="0.15">
      <c r="A230" s="5">
        <v>228</v>
      </c>
      <c r="B230" s="5" t="s">
        <v>359</v>
      </c>
      <c r="C230" s="5">
        <v>36</v>
      </c>
      <c r="D230" s="11" t="s">
        <v>73</v>
      </c>
      <c r="E230" s="10">
        <f>+VLOOKUP(D230,zonas!A:B,2,0)</f>
        <v>1</v>
      </c>
      <c r="G230" s="10" t="str">
        <f t="shared" si="1"/>
        <v>INSERT INTO awkn.com_comuna(
	id_com, nombre, id_prov, id_zon)
	VALUES (228, 'Talcahuano', 36, 1);</v>
      </c>
    </row>
    <row r="231" spans="1:7" ht="14.25" hidden="1" customHeight="1" x14ac:dyDescent="0.15">
      <c r="A231" s="5">
        <v>229</v>
      </c>
      <c r="B231" s="5" t="s">
        <v>360</v>
      </c>
      <c r="C231" s="5">
        <v>36</v>
      </c>
      <c r="D231" s="11" t="s">
        <v>73</v>
      </c>
      <c r="E231" s="10">
        <f>+VLOOKUP(D231,zonas!A:B,2,0)</f>
        <v>1</v>
      </c>
      <c r="G231" s="10" t="str">
        <f t="shared" si="1"/>
        <v>INSERT INTO awkn.com_comuna(
	id_com, nombre, id_prov, id_zon)
	VALUES (229, 'Tomé', 36, 1);</v>
      </c>
    </row>
    <row r="232" spans="1:7" ht="14.25" hidden="1" customHeight="1" x14ac:dyDescent="0.15">
      <c r="A232" s="5">
        <v>230</v>
      </c>
      <c r="B232" s="5" t="s">
        <v>361</v>
      </c>
      <c r="C232" s="5">
        <v>37</v>
      </c>
      <c r="D232" s="11" t="s">
        <v>73</v>
      </c>
      <c r="E232" s="10">
        <f>+VLOOKUP(D232,zonas!A:B,2,0)</f>
        <v>1</v>
      </c>
      <c r="G232" s="10" t="str">
        <f t="shared" si="1"/>
        <v>INSERT INTO awkn.com_comuna(
	id_com, nombre, id_prov, id_zon)
	VALUES (230, 'Bulnes', 37, 1);</v>
      </c>
    </row>
    <row r="233" spans="1:7" ht="14.25" hidden="1" customHeight="1" x14ac:dyDescent="0.15">
      <c r="A233" s="5">
        <v>231</v>
      </c>
      <c r="B233" s="5" t="s">
        <v>362</v>
      </c>
      <c r="C233" s="5">
        <v>37</v>
      </c>
      <c r="D233" s="11" t="s">
        <v>73</v>
      </c>
      <c r="E233" s="10">
        <f>+VLOOKUP(D233,zonas!A:B,2,0)</f>
        <v>1</v>
      </c>
      <c r="G233" s="10" t="str">
        <f t="shared" si="1"/>
        <v>INSERT INTO awkn.com_comuna(
	id_com, nombre, id_prov, id_zon)
	VALUES (231, 'Chillán', 37, 1);</v>
      </c>
    </row>
    <row r="234" spans="1:7" ht="14.25" hidden="1" customHeight="1" x14ac:dyDescent="0.15">
      <c r="A234" s="5">
        <v>232</v>
      </c>
      <c r="B234" s="5" t="s">
        <v>363</v>
      </c>
      <c r="C234" s="5">
        <v>37</v>
      </c>
      <c r="D234" s="11" t="s">
        <v>73</v>
      </c>
      <c r="E234" s="10">
        <f>+VLOOKUP(D234,zonas!A:B,2,0)</f>
        <v>1</v>
      </c>
      <c r="G234" s="10" t="str">
        <f t="shared" si="1"/>
        <v>INSERT INTO awkn.com_comuna(
	id_com, nombre, id_prov, id_zon)
	VALUES (232, 'Chillán Viejo', 37, 1);</v>
      </c>
    </row>
    <row r="235" spans="1:7" ht="14.25" hidden="1" customHeight="1" x14ac:dyDescent="0.15">
      <c r="A235" s="5">
        <v>233</v>
      </c>
      <c r="B235" s="5" t="s">
        <v>364</v>
      </c>
      <c r="C235" s="5">
        <v>37</v>
      </c>
      <c r="D235" s="11" t="s">
        <v>73</v>
      </c>
      <c r="E235" s="10">
        <f>+VLOOKUP(D235,zonas!A:B,2,0)</f>
        <v>1</v>
      </c>
      <c r="G235" s="10" t="str">
        <f t="shared" si="1"/>
        <v>INSERT INTO awkn.com_comuna(
	id_com, nombre, id_prov, id_zon)
	VALUES (233, 'Cobquecura', 37, 1);</v>
      </c>
    </row>
    <row r="236" spans="1:7" ht="14.25" hidden="1" customHeight="1" x14ac:dyDescent="0.15">
      <c r="A236" s="5">
        <v>234</v>
      </c>
      <c r="B236" s="5" t="s">
        <v>365</v>
      </c>
      <c r="C236" s="5">
        <v>37</v>
      </c>
      <c r="D236" s="11" t="s">
        <v>73</v>
      </c>
      <c r="E236" s="10">
        <f>+VLOOKUP(D236,zonas!A:B,2,0)</f>
        <v>1</v>
      </c>
      <c r="G236" s="10" t="str">
        <f t="shared" si="1"/>
        <v>INSERT INTO awkn.com_comuna(
	id_com, nombre, id_prov, id_zon)
	VALUES (234, 'Coelemu', 37, 1);</v>
      </c>
    </row>
    <row r="237" spans="1:7" ht="14.25" hidden="1" customHeight="1" x14ac:dyDescent="0.15">
      <c r="A237" s="5">
        <v>235</v>
      </c>
      <c r="B237" s="5" t="s">
        <v>366</v>
      </c>
      <c r="C237" s="5">
        <v>37</v>
      </c>
      <c r="D237" s="11" t="s">
        <v>73</v>
      </c>
      <c r="E237" s="10">
        <f>+VLOOKUP(D237,zonas!A:B,2,0)</f>
        <v>1</v>
      </c>
      <c r="G237" s="10" t="str">
        <f t="shared" si="1"/>
        <v>INSERT INTO awkn.com_comuna(
	id_com, nombre, id_prov, id_zon)
	VALUES (235, 'Coihueco', 37, 1);</v>
      </c>
    </row>
    <row r="238" spans="1:7" ht="14.25" hidden="1" customHeight="1" x14ac:dyDescent="0.15">
      <c r="A238" s="5">
        <v>236</v>
      </c>
      <c r="B238" s="5" t="s">
        <v>367</v>
      </c>
      <c r="C238" s="5">
        <v>37</v>
      </c>
      <c r="D238" s="11" t="s">
        <v>73</v>
      </c>
      <c r="E238" s="10">
        <f>+VLOOKUP(D238,zonas!A:B,2,0)</f>
        <v>1</v>
      </c>
      <c r="G238" s="10" t="str">
        <f t="shared" si="1"/>
        <v>INSERT INTO awkn.com_comuna(
	id_com, nombre, id_prov, id_zon)
	VALUES (236, 'El Carmen', 37, 1);</v>
      </c>
    </row>
    <row r="239" spans="1:7" ht="14.25" hidden="1" customHeight="1" x14ac:dyDescent="0.15">
      <c r="A239" s="5">
        <v>237</v>
      </c>
      <c r="B239" s="5" t="s">
        <v>368</v>
      </c>
      <c r="C239" s="5">
        <v>37</v>
      </c>
      <c r="D239" s="11" t="s">
        <v>73</v>
      </c>
      <c r="E239" s="10">
        <f>+VLOOKUP(D239,zonas!A:B,2,0)</f>
        <v>1</v>
      </c>
      <c r="G239" s="10" t="str">
        <f t="shared" si="1"/>
        <v>INSERT INTO awkn.com_comuna(
	id_com, nombre, id_prov, id_zon)
	VALUES (237, 'Ninhue', 37, 1);</v>
      </c>
    </row>
    <row r="240" spans="1:7" ht="14.25" hidden="1" customHeight="1" x14ac:dyDescent="0.15">
      <c r="A240" s="5">
        <v>238</v>
      </c>
      <c r="B240" s="5" t="s">
        <v>369</v>
      </c>
      <c r="C240" s="5">
        <v>37</v>
      </c>
      <c r="D240" s="11" t="s">
        <v>73</v>
      </c>
      <c r="E240" s="10">
        <f>+VLOOKUP(D240,zonas!A:B,2,0)</f>
        <v>1</v>
      </c>
      <c r="G240" s="10" t="str">
        <f t="shared" si="1"/>
        <v>INSERT INTO awkn.com_comuna(
	id_com, nombre, id_prov, id_zon)
	VALUES (238, 'Ñiquen', 37, 1);</v>
      </c>
    </row>
    <row r="241" spans="1:7" ht="14.25" hidden="1" customHeight="1" x14ac:dyDescent="0.15">
      <c r="A241" s="5">
        <v>239</v>
      </c>
      <c r="B241" s="5" t="s">
        <v>370</v>
      </c>
      <c r="C241" s="5">
        <v>37</v>
      </c>
      <c r="D241" s="11" t="s">
        <v>73</v>
      </c>
      <c r="E241" s="10">
        <f>+VLOOKUP(D241,zonas!A:B,2,0)</f>
        <v>1</v>
      </c>
      <c r="G241" s="10" t="str">
        <f t="shared" si="1"/>
        <v>INSERT INTO awkn.com_comuna(
	id_com, nombre, id_prov, id_zon)
	VALUES (239, 'Pemuco', 37, 1);</v>
      </c>
    </row>
    <row r="242" spans="1:7" ht="14.25" hidden="1" customHeight="1" x14ac:dyDescent="0.15">
      <c r="A242" s="5">
        <v>240</v>
      </c>
      <c r="B242" s="5" t="s">
        <v>371</v>
      </c>
      <c r="C242" s="5">
        <v>37</v>
      </c>
      <c r="D242" s="11" t="s">
        <v>73</v>
      </c>
      <c r="E242" s="10">
        <f>+VLOOKUP(D242,zonas!A:B,2,0)</f>
        <v>1</v>
      </c>
      <c r="G242" s="10" t="str">
        <f t="shared" si="1"/>
        <v>INSERT INTO awkn.com_comuna(
	id_com, nombre, id_prov, id_zon)
	VALUES (240, 'Pinto', 37, 1);</v>
      </c>
    </row>
    <row r="243" spans="1:7" ht="14.25" hidden="1" customHeight="1" x14ac:dyDescent="0.15">
      <c r="A243" s="5">
        <v>241</v>
      </c>
      <c r="B243" s="5" t="s">
        <v>372</v>
      </c>
      <c r="C243" s="5">
        <v>37</v>
      </c>
      <c r="D243" s="11" t="s">
        <v>73</v>
      </c>
      <c r="E243" s="10">
        <f>+VLOOKUP(D243,zonas!A:B,2,0)</f>
        <v>1</v>
      </c>
      <c r="G243" s="10" t="str">
        <f t="shared" si="1"/>
        <v>INSERT INTO awkn.com_comuna(
	id_com, nombre, id_prov, id_zon)
	VALUES (241, 'Portezuelo', 37, 1);</v>
      </c>
    </row>
    <row r="244" spans="1:7" ht="14.25" hidden="1" customHeight="1" x14ac:dyDescent="0.15">
      <c r="A244" s="5">
        <v>242</v>
      </c>
      <c r="B244" s="5" t="s">
        <v>373</v>
      </c>
      <c r="C244" s="5">
        <v>37</v>
      </c>
      <c r="D244" s="11" t="s">
        <v>73</v>
      </c>
      <c r="E244" s="10">
        <f>+VLOOKUP(D244,zonas!A:B,2,0)</f>
        <v>1</v>
      </c>
      <c r="G244" s="10" t="str">
        <f t="shared" si="1"/>
        <v>INSERT INTO awkn.com_comuna(
	id_com, nombre, id_prov, id_zon)
	VALUES (242, 'Quillón', 37, 1);</v>
      </c>
    </row>
    <row r="245" spans="1:7" ht="14.25" hidden="1" customHeight="1" x14ac:dyDescent="0.15">
      <c r="A245" s="5">
        <v>243</v>
      </c>
      <c r="B245" s="5" t="s">
        <v>374</v>
      </c>
      <c r="C245" s="5">
        <v>37</v>
      </c>
      <c r="D245" s="11" t="s">
        <v>73</v>
      </c>
      <c r="E245" s="10">
        <f>+VLOOKUP(D245,zonas!A:B,2,0)</f>
        <v>1</v>
      </c>
      <c r="G245" s="10" t="str">
        <f t="shared" si="1"/>
        <v>INSERT INTO awkn.com_comuna(
	id_com, nombre, id_prov, id_zon)
	VALUES (243, 'Quirihue', 37, 1);</v>
      </c>
    </row>
    <row r="246" spans="1:7" ht="14.25" hidden="1" customHeight="1" x14ac:dyDescent="0.15">
      <c r="A246" s="5">
        <v>244</v>
      </c>
      <c r="B246" s="5" t="s">
        <v>375</v>
      </c>
      <c r="C246" s="5">
        <v>37</v>
      </c>
      <c r="D246" s="11" t="s">
        <v>73</v>
      </c>
      <c r="E246" s="10">
        <f>+VLOOKUP(D246,zonas!A:B,2,0)</f>
        <v>1</v>
      </c>
      <c r="G246" s="10" t="str">
        <f t="shared" si="1"/>
        <v>INSERT INTO awkn.com_comuna(
	id_com, nombre, id_prov, id_zon)
	VALUES (244, 'Ránquil', 37, 1);</v>
      </c>
    </row>
    <row r="247" spans="1:7" ht="14.25" hidden="1" customHeight="1" x14ac:dyDescent="0.15">
      <c r="A247" s="5">
        <v>245</v>
      </c>
      <c r="B247" s="5" t="s">
        <v>376</v>
      </c>
      <c r="C247" s="5">
        <v>37</v>
      </c>
      <c r="D247" s="11" t="s">
        <v>73</v>
      </c>
      <c r="E247" s="10">
        <f>+VLOOKUP(D247,zonas!A:B,2,0)</f>
        <v>1</v>
      </c>
      <c r="G247" s="10" t="str">
        <f t="shared" si="1"/>
        <v>INSERT INTO awkn.com_comuna(
	id_com, nombre, id_prov, id_zon)
	VALUES (245, 'San Carlos', 37, 1);</v>
      </c>
    </row>
    <row r="248" spans="1:7" ht="14.25" hidden="1" customHeight="1" x14ac:dyDescent="0.15">
      <c r="A248" s="5">
        <v>246</v>
      </c>
      <c r="B248" s="5" t="s">
        <v>377</v>
      </c>
      <c r="C248" s="5">
        <v>37</v>
      </c>
      <c r="D248" s="11" t="s">
        <v>73</v>
      </c>
      <c r="E248" s="10">
        <f>+VLOOKUP(D248,zonas!A:B,2,0)</f>
        <v>1</v>
      </c>
      <c r="G248" s="10" t="str">
        <f t="shared" si="1"/>
        <v>INSERT INTO awkn.com_comuna(
	id_com, nombre, id_prov, id_zon)
	VALUES (246, 'San Fabián', 37, 1);</v>
      </c>
    </row>
    <row r="249" spans="1:7" ht="14.25" hidden="1" customHeight="1" x14ac:dyDescent="0.15">
      <c r="A249" s="5">
        <v>247</v>
      </c>
      <c r="B249" s="5" t="s">
        <v>378</v>
      </c>
      <c r="C249" s="5">
        <v>37</v>
      </c>
      <c r="D249" s="11" t="s">
        <v>73</v>
      </c>
      <c r="E249" s="10">
        <f>+VLOOKUP(D249,zonas!A:B,2,0)</f>
        <v>1</v>
      </c>
      <c r="G249" s="10" t="str">
        <f t="shared" si="1"/>
        <v>INSERT INTO awkn.com_comuna(
	id_com, nombre, id_prov, id_zon)
	VALUES (247, 'San Ignacio', 37, 1);</v>
      </c>
    </row>
    <row r="250" spans="1:7" ht="14.25" hidden="1" customHeight="1" x14ac:dyDescent="0.15">
      <c r="A250" s="5">
        <v>248</v>
      </c>
      <c r="B250" s="5" t="s">
        <v>379</v>
      </c>
      <c r="C250" s="5">
        <v>37</v>
      </c>
      <c r="D250" s="11" t="s">
        <v>73</v>
      </c>
      <c r="E250" s="10">
        <f>+VLOOKUP(D250,zonas!A:B,2,0)</f>
        <v>1</v>
      </c>
      <c r="G250" s="10" t="str">
        <f t="shared" si="1"/>
        <v>INSERT INTO awkn.com_comuna(
	id_com, nombre, id_prov, id_zon)
	VALUES (248, 'San Nicolás', 37, 1);</v>
      </c>
    </row>
    <row r="251" spans="1:7" ht="14.25" hidden="1" customHeight="1" x14ac:dyDescent="0.15">
      <c r="A251" s="5">
        <v>249</v>
      </c>
      <c r="B251" s="5" t="s">
        <v>380</v>
      </c>
      <c r="C251" s="5">
        <v>37</v>
      </c>
      <c r="D251" s="11" t="s">
        <v>73</v>
      </c>
      <c r="E251" s="10">
        <f>+VLOOKUP(D251,zonas!A:B,2,0)</f>
        <v>1</v>
      </c>
      <c r="G251" s="10" t="str">
        <f t="shared" si="1"/>
        <v>INSERT INTO awkn.com_comuna(
	id_com, nombre, id_prov, id_zon)
	VALUES (249, 'Treguaco', 37, 1);</v>
      </c>
    </row>
    <row r="252" spans="1:7" ht="14.25" hidden="1" customHeight="1" x14ac:dyDescent="0.15">
      <c r="A252" s="5">
        <v>250</v>
      </c>
      <c r="B252" s="5" t="s">
        <v>381</v>
      </c>
      <c r="C252" s="5">
        <v>37</v>
      </c>
      <c r="D252" s="11" t="s">
        <v>73</v>
      </c>
      <c r="E252" s="10">
        <f>+VLOOKUP(D252,zonas!A:B,2,0)</f>
        <v>1</v>
      </c>
      <c r="G252" s="10" t="str">
        <f t="shared" si="1"/>
        <v>INSERT INTO awkn.com_comuna(
	id_com, nombre, id_prov, id_zon)
	VALUES (250, 'Yungay', 37, 1);</v>
      </c>
    </row>
    <row r="253" spans="1:7" ht="14.25" hidden="1" customHeight="1" x14ac:dyDescent="0.15">
      <c r="A253" s="5">
        <v>251</v>
      </c>
      <c r="B253" s="5" t="s">
        <v>382</v>
      </c>
      <c r="C253" s="5">
        <v>38</v>
      </c>
      <c r="D253" s="11" t="s">
        <v>73</v>
      </c>
      <c r="E253" s="10">
        <f>+VLOOKUP(D253,zonas!A:B,2,0)</f>
        <v>1</v>
      </c>
      <c r="G253" s="10" t="str">
        <f t="shared" si="1"/>
        <v>INSERT INTO awkn.com_comuna(
	id_com, nombre, id_prov, id_zon)
	VALUES (251, 'Carahue', 38, 1);</v>
      </c>
    </row>
    <row r="254" spans="1:7" ht="14.25" hidden="1" customHeight="1" x14ac:dyDescent="0.15">
      <c r="A254" s="5">
        <v>252</v>
      </c>
      <c r="B254" s="5" t="s">
        <v>383</v>
      </c>
      <c r="C254" s="5">
        <v>38</v>
      </c>
      <c r="D254" s="11" t="s">
        <v>73</v>
      </c>
      <c r="E254" s="10">
        <f>+VLOOKUP(D254,zonas!A:B,2,0)</f>
        <v>1</v>
      </c>
      <c r="G254" s="10" t="str">
        <f t="shared" si="1"/>
        <v>INSERT INTO awkn.com_comuna(
	id_com, nombre, id_prov, id_zon)
	VALUES (252, 'Cholchol', 38, 1);</v>
      </c>
    </row>
    <row r="255" spans="1:7" ht="14.25" hidden="1" customHeight="1" x14ac:dyDescent="0.15">
      <c r="A255" s="5">
        <v>253</v>
      </c>
      <c r="B255" s="5" t="s">
        <v>384</v>
      </c>
      <c r="C255" s="5">
        <v>38</v>
      </c>
      <c r="D255" s="11" t="s">
        <v>73</v>
      </c>
      <c r="E255" s="10">
        <f>+VLOOKUP(D255,zonas!A:B,2,0)</f>
        <v>1</v>
      </c>
      <c r="G255" s="10" t="str">
        <f t="shared" si="1"/>
        <v>INSERT INTO awkn.com_comuna(
	id_com, nombre, id_prov, id_zon)
	VALUES (253, 'Cunco', 38, 1);</v>
      </c>
    </row>
    <row r="256" spans="1:7" ht="14.25" hidden="1" customHeight="1" x14ac:dyDescent="0.15">
      <c r="A256" s="5">
        <v>254</v>
      </c>
      <c r="B256" s="5" t="s">
        <v>385</v>
      </c>
      <c r="C256" s="5">
        <v>38</v>
      </c>
      <c r="D256" s="11" t="s">
        <v>73</v>
      </c>
      <c r="E256" s="10">
        <f>+VLOOKUP(D256,zonas!A:B,2,0)</f>
        <v>1</v>
      </c>
      <c r="G256" s="10" t="str">
        <f t="shared" si="1"/>
        <v>INSERT INTO awkn.com_comuna(
	id_com, nombre, id_prov, id_zon)
	VALUES (254, 'Curarrehue', 38, 1);</v>
      </c>
    </row>
    <row r="257" spans="1:7" ht="14.25" hidden="1" customHeight="1" x14ac:dyDescent="0.15">
      <c r="A257" s="5">
        <v>255</v>
      </c>
      <c r="B257" s="5" t="s">
        <v>386</v>
      </c>
      <c r="C257" s="5">
        <v>38</v>
      </c>
      <c r="D257" s="11" t="s">
        <v>73</v>
      </c>
      <c r="E257" s="10">
        <f>+VLOOKUP(D257,zonas!A:B,2,0)</f>
        <v>1</v>
      </c>
      <c r="G257" s="10" t="str">
        <f t="shared" si="1"/>
        <v>INSERT INTO awkn.com_comuna(
	id_com, nombre, id_prov, id_zon)
	VALUES (255, 'Freire', 38, 1);</v>
      </c>
    </row>
    <row r="258" spans="1:7" ht="14.25" hidden="1" customHeight="1" x14ac:dyDescent="0.15">
      <c r="A258" s="5">
        <v>256</v>
      </c>
      <c r="B258" s="5" t="s">
        <v>387</v>
      </c>
      <c r="C258" s="5">
        <v>38</v>
      </c>
      <c r="D258" s="11" t="s">
        <v>73</v>
      </c>
      <c r="E258" s="10">
        <f>+VLOOKUP(D258,zonas!A:B,2,0)</f>
        <v>1</v>
      </c>
      <c r="G258" s="10" t="str">
        <f t="shared" si="1"/>
        <v>INSERT INTO awkn.com_comuna(
	id_com, nombre, id_prov, id_zon)
	VALUES (256, 'Galvarino', 38, 1);</v>
      </c>
    </row>
    <row r="259" spans="1:7" ht="14.25" hidden="1" customHeight="1" x14ac:dyDescent="0.15">
      <c r="A259" s="5">
        <v>257</v>
      </c>
      <c r="B259" s="5" t="s">
        <v>388</v>
      </c>
      <c r="C259" s="5">
        <v>38</v>
      </c>
      <c r="D259" s="11" t="s">
        <v>73</v>
      </c>
      <c r="E259" s="10">
        <f>+VLOOKUP(D259,zonas!A:B,2,0)</f>
        <v>1</v>
      </c>
      <c r="G259" s="10" t="str">
        <f t="shared" si="1"/>
        <v>INSERT INTO awkn.com_comuna(
	id_com, nombre, id_prov, id_zon)
	VALUES (257, 'Gorbea', 38, 1);</v>
      </c>
    </row>
    <row r="260" spans="1:7" ht="14.25" hidden="1" customHeight="1" x14ac:dyDescent="0.15">
      <c r="A260" s="5">
        <v>258</v>
      </c>
      <c r="B260" s="5" t="s">
        <v>389</v>
      </c>
      <c r="C260" s="5">
        <v>38</v>
      </c>
      <c r="D260" s="11" t="s">
        <v>73</v>
      </c>
      <c r="E260" s="10">
        <f>+VLOOKUP(D260,zonas!A:B,2,0)</f>
        <v>1</v>
      </c>
      <c r="G260" s="10" t="str">
        <f t="shared" si="1"/>
        <v>INSERT INTO awkn.com_comuna(
	id_com, nombre, id_prov, id_zon)
	VALUES (258, 'Lautaro', 38, 1);</v>
      </c>
    </row>
    <row r="261" spans="1:7" ht="14.25" hidden="1" customHeight="1" x14ac:dyDescent="0.15">
      <c r="A261" s="5">
        <v>259</v>
      </c>
      <c r="B261" s="5" t="s">
        <v>390</v>
      </c>
      <c r="C261" s="5">
        <v>38</v>
      </c>
      <c r="D261" s="11" t="s">
        <v>73</v>
      </c>
      <c r="E261" s="10">
        <f>+VLOOKUP(D261,zonas!A:B,2,0)</f>
        <v>1</v>
      </c>
      <c r="G261" s="10" t="str">
        <f t="shared" si="1"/>
        <v>INSERT INTO awkn.com_comuna(
	id_com, nombre, id_prov, id_zon)
	VALUES (259, 'Loncoche', 38, 1);</v>
      </c>
    </row>
    <row r="262" spans="1:7" ht="14.25" hidden="1" customHeight="1" x14ac:dyDescent="0.15">
      <c r="A262" s="5">
        <v>260</v>
      </c>
      <c r="B262" s="5" t="s">
        <v>391</v>
      </c>
      <c r="C262" s="5">
        <v>38</v>
      </c>
      <c r="D262" s="11" t="s">
        <v>73</v>
      </c>
      <c r="E262" s="10">
        <f>+VLOOKUP(D262,zonas!A:B,2,0)</f>
        <v>1</v>
      </c>
      <c r="G262" s="10" t="str">
        <f t="shared" si="1"/>
        <v>INSERT INTO awkn.com_comuna(
	id_com, nombre, id_prov, id_zon)
	VALUES (260, 'Melipeuco', 38, 1);</v>
      </c>
    </row>
    <row r="263" spans="1:7" ht="14.25" hidden="1" customHeight="1" x14ac:dyDescent="0.15">
      <c r="A263" s="5">
        <v>261</v>
      </c>
      <c r="B263" s="5" t="s">
        <v>392</v>
      </c>
      <c r="C263" s="5">
        <v>38</v>
      </c>
      <c r="D263" s="11" t="s">
        <v>73</v>
      </c>
      <c r="E263" s="10">
        <f>+VLOOKUP(D263,zonas!A:B,2,0)</f>
        <v>1</v>
      </c>
      <c r="G263" s="10" t="str">
        <f t="shared" si="1"/>
        <v>INSERT INTO awkn.com_comuna(
	id_com, nombre, id_prov, id_zon)
	VALUES (261, 'Nueva Imperial', 38, 1);</v>
      </c>
    </row>
    <row r="264" spans="1:7" ht="14.25" hidden="1" customHeight="1" x14ac:dyDescent="0.15">
      <c r="A264" s="5">
        <v>262</v>
      </c>
      <c r="B264" s="5" t="s">
        <v>393</v>
      </c>
      <c r="C264" s="5">
        <v>38</v>
      </c>
      <c r="D264" s="11" t="s">
        <v>73</v>
      </c>
      <c r="E264" s="10">
        <f>+VLOOKUP(D264,zonas!A:B,2,0)</f>
        <v>1</v>
      </c>
      <c r="G264" s="10" t="str">
        <f t="shared" si="1"/>
        <v>INSERT INTO awkn.com_comuna(
	id_com, nombre, id_prov, id_zon)
	VALUES (262, 'Padre Las Casas', 38, 1);</v>
      </c>
    </row>
    <row r="265" spans="1:7" ht="14.25" hidden="1" customHeight="1" x14ac:dyDescent="0.15">
      <c r="A265" s="5">
        <v>263</v>
      </c>
      <c r="B265" s="5" t="s">
        <v>394</v>
      </c>
      <c r="C265" s="5">
        <v>38</v>
      </c>
      <c r="D265" s="11" t="s">
        <v>73</v>
      </c>
      <c r="E265" s="10">
        <f>+VLOOKUP(D265,zonas!A:B,2,0)</f>
        <v>1</v>
      </c>
      <c r="G265" s="10" t="str">
        <f t="shared" si="1"/>
        <v>INSERT INTO awkn.com_comuna(
	id_com, nombre, id_prov, id_zon)
	VALUES (263, 'Perquenco', 38, 1);</v>
      </c>
    </row>
    <row r="266" spans="1:7" ht="14.25" hidden="1" customHeight="1" x14ac:dyDescent="0.15">
      <c r="A266" s="5">
        <v>264</v>
      </c>
      <c r="B266" s="5" t="s">
        <v>395</v>
      </c>
      <c r="C266" s="5">
        <v>38</v>
      </c>
      <c r="D266" s="11" t="s">
        <v>73</v>
      </c>
      <c r="E266" s="10">
        <f>+VLOOKUP(D266,zonas!A:B,2,0)</f>
        <v>1</v>
      </c>
      <c r="G266" s="10" t="str">
        <f t="shared" si="1"/>
        <v>INSERT INTO awkn.com_comuna(
	id_com, nombre, id_prov, id_zon)
	VALUES (264, 'Pitrufquén', 38, 1);</v>
      </c>
    </row>
    <row r="267" spans="1:7" ht="14.25" hidden="1" customHeight="1" x14ac:dyDescent="0.15">
      <c r="A267" s="5">
        <v>265</v>
      </c>
      <c r="B267" s="5" t="s">
        <v>396</v>
      </c>
      <c r="C267" s="5">
        <v>38</v>
      </c>
      <c r="D267" s="11" t="s">
        <v>73</v>
      </c>
      <c r="E267" s="10">
        <f>+VLOOKUP(D267,zonas!A:B,2,0)</f>
        <v>1</v>
      </c>
      <c r="G267" s="10" t="str">
        <f t="shared" si="1"/>
        <v>INSERT INTO awkn.com_comuna(
	id_com, nombre, id_prov, id_zon)
	VALUES (265, 'Pucón', 38, 1);</v>
      </c>
    </row>
    <row r="268" spans="1:7" ht="14.25" hidden="1" customHeight="1" x14ac:dyDescent="0.15">
      <c r="A268" s="5">
        <v>266</v>
      </c>
      <c r="B268" s="5" t="s">
        <v>397</v>
      </c>
      <c r="C268" s="5">
        <v>38</v>
      </c>
      <c r="D268" s="11" t="s">
        <v>73</v>
      </c>
      <c r="E268" s="10">
        <f>+VLOOKUP(D268,zonas!A:B,2,0)</f>
        <v>1</v>
      </c>
      <c r="G268" s="10" t="str">
        <f t="shared" si="1"/>
        <v>INSERT INTO awkn.com_comuna(
	id_com, nombre, id_prov, id_zon)
	VALUES (266, 'Saavedra', 38, 1);</v>
      </c>
    </row>
    <row r="269" spans="1:7" ht="14.25" hidden="1" customHeight="1" x14ac:dyDescent="0.15">
      <c r="A269" s="5">
        <v>267</v>
      </c>
      <c r="B269" s="5" t="s">
        <v>398</v>
      </c>
      <c r="C269" s="5">
        <v>38</v>
      </c>
      <c r="D269" s="11" t="s">
        <v>73</v>
      </c>
      <c r="E269" s="10">
        <f>+VLOOKUP(D269,zonas!A:B,2,0)</f>
        <v>1</v>
      </c>
      <c r="G269" s="10" t="str">
        <f t="shared" si="1"/>
        <v>INSERT INTO awkn.com_comuna(
	id_com, nombre, id_prov, id_zon)
	VALUES (267, 'Temuco', 38, 1);</v>
      </c>
    </row>
    <row r="270" spans="1:7" ht="14.25" hidden="1" customHeight="1" x14ac:dyDescent="0.15">
      <c r="A270" s="5">
        <v>268</v>
      </c>
      <c r="B270" s="5" t="s">
        <v>399</v>
      </c>
      <c r="C270" s="5">
        <v>38</v>
      </c>
      <c r="D270" s="11" t="s">
        <v>73</v>
      </c>
      <c r="E270" s="10">
        <f>+VLOOKUP(D270,zonas!A:B,2,0)</f>
        <v>1</v>
      </c>
      <c r="G270" s="10" t="str">
        <f t="shared" si="1"/>
        <v>INSERT INTO awkn.com_comuna(
	id_com, nombre, id_prov, id_zon)
	VALUES (268, 'Teodoro Schmidt', 38, 1);</v>
      </c>
    </row>
    <row r="271" spans="1:7" ht="14.25" hidden="1" customHeight="1" x14ac:dyDescent="0.15">
      <c r="A271" s="5">
        <v>269</v>
      </c>
      <c r="B271" s="5" t="s">
        <v>400</v>
      </c>
      <c r="C271" s="5">
        <v>38</v>
      </c>
      <c r="D271" s="11" t="s">
        <v>73</v>
      </c>
      <c r="E271" s="10">
        <f>+VLOOKUP(D271,zonas!A:B,2,0)</f>
        <v>1</v>
      </c>
      <c r="G271" s="10" t="str">
        <f t="shared" si="1"/>
        <v>INSERT INTO awkn.com_comuna(
	id_com, nombre, id_prov, id_zon)
	VALUES (269, 'Toltén', 38, 1);</v>
      </c>
    </row>
    <row r="272" spans="1:7" ht="14.25" hidden="1" customHeight="1" x14ac:dyDescent="0.15">
      <c r="A272" s="5">
        <v>270</v>
      </c>
      <c r="B272" s="5" t="s">
        <v>401</v>
      </c>
      <c r="C272" s="5">
        <v>38</v>
      </c>
      <c r="D272" s="11" t="s">
        <v>73</v>
      </c>
      <c r="E272" s="10">
        <f>+VLOOKUP(D272,zonas!A:B,2,0)</f>
        <v>1</v>
      </c>
      <c r="G272" s="10" t="str">
        <f t="shared" si="1"/>
        <v>INSERT INTO awkn.com_comuna(
	id_com, nombre, id_prov, id_zon)
	VALUES (270, 'Vilcún', 38, 1);</v>
      </c>
    </row>
    <row r="273" spans="1:7" ht="14.25" hidden="1" customHeight="1" x14ac:dyDescent="0.15">
      <c r="A273" s="5">
        <v>271</v>
      </c>
      <c r="B273" s="5" t="s">
        <v>402</v>
      </c>
      <c r="C273" s="5">
        <v>38</v>
      </c>
      <c r="D273" s="11" t="s">
        <v>73</v>
      </c>
      <c r="E273" s="10">
        <f>+VLOOKUP(D273,zonas!A:B,2,0)</f>
        <v>1</v>
      </c>
      <c r="G273" s="10" t="str">
        <f t="shared" si="1"/>
        <v>INSERT INTO awkn.com_comuna(
	id_com, nombre, id_prov, id_zon)
	VALUES (271, 'Villarrica', 38, 1);</v>
      </c>
    </row>
    <row r="274" spans="1:7" ht="14.25" hidden="1" customHeight="1" x14ac:dyDescent="0.15">
      <c r="A274" s="5">
        <v>272</v>
      </c>
      <c r="B274" s="5" t="s">
        <v>403</v>
      </c>
      <c r="C274" s="5">
        <v>39</v>
      </c>
      <c r="D274" s="11" t="s">
        <v>73</v>
      </c>
      <c r="E274" s="10">
        <f>+VLOOKUP(D274,zonas!A:B,2,0)</f>
        <v>1</v>
      </c>
      <c r="G274" s="10" t="str">
        <f t="shared" si="1"/>
        <v>INSERT INTO awkn.com_comuna(
	id_com, nombre, id_prov, id_zon)
	VALUES (272, 'Angol', 39, 1);</v>
      </c>
    </row>
    <row r="275" spans="1:7" ht="14.25" hidden="1" customHeight="1" x14ac:dyDescent="0.15">
      <c r="A275" s="5">
        <v>273</v>
      </c>
      <c r="B275" s="5" t="s">
        <v>404</v>
      </c>
      <c r="C275" s="5">
        <v>39</v>
      </c>
      <c r="D275" s="11" t="s">
        <v>73</v>
      </c>
      <c r="E275" s="10">
        <f>+VLOOKUP(D275,zonas!A:B,2,0)</f>
        <v>1</v>
      </c>
      <c r="G275" s="10" t="str">
        <f t="shared" si="1"/>
        <v>INSERT INTO awkn.com_comuna(
	id_com, nombre, id_prov, id_zon)
	VALUES (273, 'Collipulli', 39, 1);</v>
      </c>
    </row>
    <row r="276" spans="1:7" ht="14.25" hidden="1" customHeight="1" x14ac:dyDescent="0.15">
      <c r="A276" s="5">
        <v>274</v>
      </c>
      <c r="B276" s="5" t="s">
        <v>405</v>
      </c>
      <c r="C276" s="5">
        <v>39</v>
      </c>
      <c r="D276" s="11" t="s">
        <v>73</v>
      </c>
      <c r="E276" s="10">
        <f>+VLOOKUP(D276,zonas!A:B,2,0)</f>
        <v>1</v>
      </c>
      <c r="G276" s="10" t="str">
        <f t="shared" si="1"/>
        <v>INSERT INTO awkn.com_comuna(
	id_com, nombre, id_prov, id_zon)
	VALUES (274, 'Curacautín', 39, 1);</v>
      </c>
    </row>
    <row r="277" spans="1:7" ht="14.25" hidden="1" customHeight="1" x14ac:dyDescent="0.15">
      <c r="A277" s="5">
        <v>275</v>
      </c>
      <c r="B277" s="5" t="s">
        <v>406</v>
      </c>
      <c r="C277" s="5">
        <v>39</v>
      </c>
      <c r="D277" s="11" t="s">
        <v>73</v>
      </c>
      <c r="E277" s="10">
        <f>+VLOOKUP(D277,zonas!A:B,2,0)</f>
        <v>1</v>
      </c>
      <c r="G277" s="10" t="str">
        <f t="shared" si="1"/>
        <v>INSERT INTO awkn.com_comuna(
	id_com, nombre, id_prov, id_zon)
	VALUES (275, 'Ercilla', 39, 1);</v>
      </c>
    </row>
    <row r="278" spans="1:7" ht="14.25" hidden="1" customHeight="1" x14ac:dyDescent="0.15">
      <c r="A278" s="5">
        <v>276</v>
      </c>
      <c r="B278" s="5" t="s">
        <v>407</v>
      </c>
      <c r="C278" s="5">
        <v>39</v>
      </c>
      <c r="D278" s="11" t="s">
        <v>73</v>
      </c>
      <c r="E278" s="10">
        <f>+VLOOKUP(D278,zonas!A:B,2,0)</f>
        <v>1</v>
      </c>
      <c r="G278" s="10" t="str">
        <f t="shared" si="1"/>
        <v>INSERT INTO awkn.com_comuna(
	id_com, nombre, id_prov, id_zon)
	VALUES (276, 'Lonquimay', 39, 1);</v>
      </c>
    </row>
    <row r="279" spans="1:7" ht="14.25" hidden="1" customHeight="1" x14ac:dyDescent="0.15">
      <c r="A279" s="5">
        <v>277</v>
      </c>
      <c r="B279" s="5" t="s">
        <v>408</v>
      </c>
      <c r="C279" s="5">
        <v>39</v>
      </c>
      <c r="D279" s="11" t="s">
        <v>73</v>
      </c>
      <c r="E279" s="10">
        <f>+VLOOKUP(D279,zonas!A:B,2,0)</f>
        <v>1</v>
      </c>
      <c r="G279" s="10" t="str">
        <f t="shared" si="1"/>
        <v>INSERT INTO awkn.com_comuna(
	id_com, nombre, id_prov, id_zon)
	VALUES (277, 'Los Sauces', 39, 1);</v>
      </c>
    </row>
    <row r="280" spans="1:7" ht="14.25" hidden="1" customHeight="1" x14ac:dyDescent="0.15">
      <c r="A280" s="5">
        <v>278</v>
      </c>
      <c r="B280" s="5" t="s">
        <v>409</v>
      </c>
      <c r="C280" s="5">
        <v>39</v>
      </c>
      <c r="D280" s="11" t="s">
        <v>73</v>
      </c>
      <c r="E280" s="10">
        <f>+VLOOKUP(D280,zonas!A:B,2,0)</f>
        <v>1</v>
      </c>
      <c r="G280" s="10" t="str">
        <f t="shared" si="1"/>
        <v>INSERT INTO awkn.com_comuna(
	id_com, nombre, id_prov, id_zon)
	VALUES (278, 'Lumaco', 39, 1);</v>
      </c>
    </row>
    <row r="281" spans="1:7" ht="14.25" hidden="1" customHeight="1" x14ac:dyDescent="0.15">
      <c r="A281" s="5">
        <v>279</v>
      </c>
      <c r="B281" s="5" t="s">
        <v>410</v>
      </c>
      <c r="C281" s="5">
        <v>39</v>
      </c>
      <c r="D281" s="11" t="s">
        <v>73</v>
      </c>
      <c r="E281" s="10">
        <f>+VLOOKUP(D281,zonas!A:B,2,0)</f>
        <v>1</v>
      </c>
      <c r="G281" s="10" t="str">
        <f t="shared" si="1"/>
        <v>INSERT INTO awkn.com_comuna(
	id_com, nombre, id_prov, id_zon)
	VALUES (279, 'Purén', 39, 1);</v>
      </c>
    </row>
    <row r="282" spans="1:7" ht="14.25" hidden="1" customHeight="1" x14ac:dyDescent="0.15">
      <c r="A282" s="5">
        <v>280</v>
      </c>
      <c r="B282" s="5" t="s">
        <v>411</v>
      </c>
      <c r="C282" s="5">
        <v>39</v>
      </c>
      <c r="D282" s="11" t="s">
        <v>73</v>
      </c>
      <c r="E282" s="10">
        <f>+VLOOKUP(D282,zonas!A:B,2,0)</f>
        <v>1</v>
      </c>
      <c r="G282" s="10" t="str">
        <f t="shared" si="1"/>
        <v>INSERT INTO awkn.com_comuna(
	id_com, nombre, id_prov, id_zon)
	VALUES (280, 'Renaico', 39, 1);</v>
      </c>
    </row>
    <row r="283" spans="1:7" ht="14.25" hidden="1" customHeight="1" x14ac:dyDescent="0.15">
      <c r="A283" s="5">
        <v>281</v>
      </c>
      <c r="B283" s="5" t="s">
        <v>412</v>
      </c>
      <c r="C283" s="5">
        <v>39</v>
      </c>
      <c r="D283" s="11" t="s">
        <v>73</v>
      </c>
      <c r="E283" s="10">
        <f>+VLOOKUP(D283,zonas!A:B,2,0)</f>
        <v>1</v>
      </c>
      <c r="G283" s="10" t="str">
        <f t="shared" si="1"/>
        <v>INSERT INTO awkn.com_comuna(
	id_com, nombre, id_prov, id_zon)
	VALUES (281, 'Traiguén', 39, 1);</v>
      </c>
    </row>
    <row r="284" spans="1:7" ht="14.25" hidden="1" customHeight="1" x14ac:dyDescent="0.15">
      <c r="A284" s="5">
        <v>282</v>
      </c>
      <c r="B284" s="5" t="s">
        <v>413</v>
      </c>
      <c r="C284" s="5">
        <v>39</v>
      </c>
      <c r="D284" s="11" t="s">
        <v>73</v>
      </c>
      <c r="E284" s="10">
        <f>+VLOOKUP(D284,zonas!A:B,2,0)</f>
        <v>1</v>
      </c>
      <c r="G284" s="10" t="str">
        <f t="shared" si="1"/>
        <v>INSERT INTO awkn.com_comuna(
	id_com, nombre, id_prov, id_zon)
	VALUES (282, 'Victoria', 39, 1);</v>
      </c>
    </row>
    <row r="285" spans="1:7" ht="14.25" hidden="1" customHeight="1" x14ac:dyDescent="0.15">
      <c r="A285" s="5">
        <v>283</v>
      </c>
      <c r="B285" s="5" t="s">
        <v>414</v>
      </c>
      <c r="C285" s="5">
        <v>40</v>
      </c>
      <c r="D285" s="11" t="s">
        <v>73</v>
      </c>
      <c r="E285" s="10">
        <f>+VLOOKUP(D285,zonas!A:B,2,0)</f>
        <v>1</v>
      </c>
      <c r="G285" s="10" t="str">
        <f t="shared" si="1"/>
        <v>INSERT INTO awkn.com_comuna(
	id_com, nombre, id_prov, id_zon)
	VALUES (283, 'Corral', 40, 1);</v>
      </c>
    </row>
    <row r="286" spans="1:7" ht="14.25" hidden="1" customHeight="1" x14ac:dyDescent="0.15">
      <c r="A286" s="5">
        <v>284</v>
      </c>
      <c r="B286" s="5" t="s">
        <v>415</v>
      </c>
      <c r="C286" s="5">
        <v>40</v>
      </c>
      <c r="D286" s="11" t="s">
        <v>73</v>
      </c>
      <c r="E286" s="10">
        <f>+VLOOKUP(D286,zonas!A:B,2,0)</f>
        <v>1</v>
      </c>
      <c r="G286" s="10" t="str">
        <f t="shared" si="1"/>
        <v>INSERT INTO awkn.com_comuna(
	id_com, nombre, id_prov, id_zon)
	VALUES (284, 'Lanco', 40, 1);</v>
      </c>
    </row>
    <row r="287" spans="1:7" ht="14.25" hidden="1" customHeight="1" x14ac:dyDescent="0.15">
      <c r="A287" s="5">
        <v>285</v>
      </c>
      <c r="B287" s="5" t="s">
        <v>100</v>
      </c>
      <c r="C287" s="5">
        <v>40</v>
      </c>
      <c r="D287" s="11" t="s">
        <v>73</v>
      </c>
      <c r="E287" s="10">
        <f>+VLOOKUP(D287,zonas!A:B,2,0)</f>
        <v>1</v>
      </c>
      <c r="G287" s="10" t="str">
        <f t="shared" si="1"/>
        <v>INSERT INTO awkn.com_comuna(
	id_com, nombre, id_prov, id_zon)
	VALUES (285, 'Los Lagos', 40, 1);</v>
      </c>
    </row>
    <row r="288" spans="1:7" ht="14.25" hidden="1" customHeight="1" x14ac:dyDescent="0.15">
      <c r="A288" s="5">
        <v>286</v>
      </c>
      <c r="B288" s="5" t="s">
        <v>416</v>
      </c>
      <c r="C288" s="5">
        <v>40</v>
      </c>
      <c r="D288" s="11" t="s">
        <v>73</v>
      </c>
      <c r="E288" s="10">
        <f>+VLOOKUP(D288,zonas!A:B,2,0)</f>
        <v>1</v>
      </c>
      <c r="G288" s="10" t="str">
        <f t="shared" si="1"/>
        <v>INSERT INTO awkn.com_comuna(
	id_com, nombre, id_prov, id_zon)
	VALUES (286, 'Máfil', 40, 1);</v>
      </c>
    </row>
    <row r="289" spans="1:7" ht="14.25" hidden="1" customHeight="1" x14ac:dyDescent="0.15">
      <c r="A289" s="5">
        <v>287</v>
      </c>
      <c r="B289" s="5" t="s">
        <v>417</v>
      </c>
      <c r="C289" s="5">
        <v>40</v>
      </c>
      <c r="D289" s="11" t="s">
        <v>73</v>
      </c>
      <c r="E289" s="10">
        <f>+VLOOKUP(D289,zonas!A:B,2,0)</f>
        <v>1</v>
      </c>
      <c r="G289" s="10" t="str">
        <f t="shared" si="1"/>
        <v>INSERT INTO awkn.com_comuna(
	id_com, nombre, id_prov, id_zon)
	VALUES (287, 'Mariquina', 40, 1);</v>
      </c>
    </row>
    <row r="290" spans="1:7" ht="14.25" hidden="1" customHeight="1" x14ac:dyDescent="0.15">
      <c r="A290" s="5">
        <v>288</v>
      </c>
      <c r="B290" s="5" t="s">
        <v>418</v>
      </c>
      <c r="C290" s="5">
        <v>40</v>
      </c>
      <c r="D290" s="11" t="s">
        <v>73</v>
      </c>
      <c r="E290" s="10">
        <f>+VLOOKUP(D290,zonas!A:B,2,0)</f>
        <v>1</v>
      </c>
      <c r="G290" s="10" t="str">
        <f t="shared" si="1"/>
        <v>INSERT INTO awkn.com_comuna(
	id_com, nombre, id_prov, id_zon)
	VALUES (288, 'Paillaco', 40, 1);</v>
      </c>
    </row>
    <row r="291" spans="1:7" ht="14.25" hidden="1" customHeight="1" x14ac:dyDescent="0.15">
      <c r="A291" s="5">
        <v>289</v>
      </c>
      <c r="B291" s="5" t="s">
        <v>419</v>
      </c>
      <c r="C291" s="5">
        <v>40</v>
      </c>
      <c r="D291" s="11" t="s">
        <v>73</v>
      </c>
      <c r="E291" s="10">
        <f>+VLOOKUP(D291,zonas!A:B,2,0)</f>
        <v>1</v>
      </c>
      <c r="G291" s="10" t="str">
        <f t="shared" si="1"/>
        <v>INSERT INTO awkn.com_comuna(
	id_com, nombre, id_prov, id_zon)
	VALUES (289, 'Panguipulli', 40, 1);</v>
      </c>
    </row>
    <row r="292" spans="1:7" ht="14.25" hidden="1" customHeight="1" x14ac:dyDescent="0.15">
      <c r="A292" s="5">
        <v>290</v>
      </c>
      <c r="B292" s="5" t="s">
        <v>141</v>
      </c>
      <c r="C292" s="5">
        <v>40</v>
      </c>
      <c r="D292" s="11" t="s">
        <v>73</v>
      </c>
      <c r="E292" s="10">
        <f>+VLOOKUP(D292,zonas!A:B,2,0)</f>
        <v>1</v>
      </c>
      <c r="G292" s="10" t="str">
        <f t="shared" si="1"/>
        <v>INSERT INTO awkn.com_comuna(
	id_com, nombre, id_prov, id_zon)
	VALUES (290, 'Valdivia', 40, 1);</v>
      </c>
    </row>
    <row r="293" spans="1:7" ht="14.25" hidden="1" customHeight="1" x14ac:dyDescent="0.15">
      <c r="A293" s="5">
        <v>291</v>
      </c>
      <c r="B293" s="5" t="s">
        <v>420</v>
      </c>
      <c r="C293" s="5">
        <v>41</v>
      </c>
      <c r="D293" s="11" t="s">
        <v>73</v>
      </c>
      <c r="E293" s="10">
        <f>+VLOOKUP(D293,zonas!A:B,2,0)</f>
        <v>1</v>
      </c>
      <c r="G293" s="10" t="str">
        <f t="shared" si="1"/>
        <v>INSERT INTO awkn.com_comuna(
	id_com, nombre, id_prov, id_zon)
	VALUES (291, 'Futrono', 41, 1);</v>
      </c>
    </row>
    <row r="294" spans="1:7" ht="14.25" hidden="1" customHeight="1" x14ac:dyDescent="0.15">
      <c r="A294" s="5">
        <v>292</v>
      </c>
      <c r="B294" s="5" t="s">
        <v>421</v>
      </c>
      <c r="C294" s="5">
        <v>41</v>
      </c>
      <c r="D294" s="11" t="s">
        <v>73</v>
      </c>
      <c r="E294" s="10">
        <f>+VLOOKUP(D294,zonas!A:B,2,0)</f>
        <v>1</v>
      </c>
      <c r="G294" s="10" t="str">
        <f t="shared" si="1"/>
        <v>INSERT INTO awkn.com_comuna(
	id_com, nombre, id_prov, id_zon)
	VALUES (292, 'La Unión', 41, 1);</v>
      </c>
    </row>
    <row r="295" spans="1:7" ht="14.25" hidden="1" customHeight="1" x14ac:dyDescent="0.15">
      <c r="A295" s="5">
        <v>293</v>
      </c>
      <c r="B295" s="5" t="s">
        <v>422</v>
      </c>
      <c r="C295" s="5">
        <v>41</v>
      </c>
      <c r="D295" s="11" t="s">
        <v>73</v>
      </c>
      <c r="E295" s="10">
        <f>+VLOOKUP(D295,zonas!A:B,2,0)</f>
        <v>1</v>
      </c>
      <c r="G295" s="10" t="str">
        <f t="shared" si="1"/>
        <v>INSERT INTO awkn.com_comuna(
	id_com, nombre, id_prov, id_zon)
	VALUES (293, 'Lago Ranco', 41, 1);</v>
      </c>
    </row>
    <row r="296" spans="1:7" ht="14.25" hidden="1" customHeight="1" x14ac:dyDescent="0.15">
      <c r="A296" s="5">
        <v>294</v>
      </c>
      <c r="B296" s="5" t="s">
        <v>423</v>
      </c>
      <c r="C296" s="5">
        <v>41</v>
      </c>
      <c r="D296" s="11" t="s">
        <v>73</v>
      </c>
      <c r="E296" s="10">
        <f>+VLOOKUP(D296,zonas!A:B,2,0)</f>
        <v>1</v>
      </c>
      <c r="G296" s="10" t="str">
        <f t="shared" si="1"/>
        <v>INSERT INTO awkn.com_comuna(
	id_com, nombre, id_prov, id_zon)
	VALUES (294, 'Río Bueno', 41, 1);</v>
      </c>
    </row>
    <row r="297" spans="1:7" ht="14.25" hidden="1" customHeight="1" x14ac:dyDescent="0.15">
      <c r="A297" s="5">
        <v>295</v>
      </c>
      <c r="B297" s="5" t="s">
        <v>424</v>
      </c>
      <c r="C297" s="5">
        <v>42</v>
      </c>
      <c r="D297" s="11" t="s">
        <v>73</v>
      </c>
      <c r="E297" s="10">
        <f>+VLOOKUP(D297,zonas!A:B,2,0)</f>
        <v>1</v>
      </c>
      <c r="G297" s="10" t="str">
        <f t="shared" si="1"/>
        <v>INSERT INTO awkn.com_comuna(
	id_com, nombre, id_prov, id_zon)
	VALUES (295, 'Ancud', 42, 1);</v>
      </c>
    </row>
    <row r="298" spans="1:7" ht="14.25" hidden="1" customHeight="1" x14ac:dyDescent="0.15">
      <c r="A298" s="5">
        <v>296</v>
      </c>
      <c r="B298" s="5" t="s">
        <v>425</v>
      </c>
      <c r="C298" s="5">
        <v>42</v>
      </c>
      <c r="D298" s="11" t="s">
        <v>73</v>
      </c>
      <c r="E298" s="10">
        <f>+VLOOKUP(D298,zonas!A:B,2,0)</f>
        <v>1</v>
      </c>
      <c r="G298" s="10" t="str">
        <f t="shared" si="1"/>
        <v>INSERT INTO awkn.com_comuna(
	id_com, nombre, id_prov, id_zon)
	VALUES (296, 'Castro', 42, 1);</v>
      </c>
    </row>
    <row r="299" spans="1:7" ht="14.25" hidden="1" customHeight="1" x14ac:dyDescent="0.15">
      <c r="A299" s="5">
        <v>297</v>
      </c>
      <c r="B299" s="5" t="s">
        <v>426</v>
      </c>
      <c r="C299" s="5">
        <v>42</v>
      </c>
      <c r="D299" s="11" t="s">
        <v>73</v>
      </c>
      <c r="E299" s="10">
        <f>+VLOOKUP(D299,zonas!A:B,2,0)</f>
        <v>1</v>
      </c>
      <c r="G299" s="10" t="str">
        <f t="shared" si="1"/>
        <v>INSERT INTO awkn.com_comuna(
	id_com, nombre, id_prov, id_zon)
	VALUES (297, 'Chonchi', 42, 1);</v>
      </c>
    </row>
    <row r="300" spans="1:7" ht="14.25" hidden="1" customHeight="1" x14ac:dyDescent="0.15">
      <c r="A300" s="5">
        <v>298</v>
      </c>
      <c r="B300" s="5" t="s">
        <v>427</v>
      </c>
      <c r="C300" s="5">
        <v>42</v>
      </c>
      <c r="D300" s="11" t="s">
        <v>73</v>
      </c>
      <c r="E300" s="10">
        <f>+VLOOKUP(D300,zonas!A:B,2,0)</f>
        <v>1</v>
      </c>
      <c r="G300" s="10" t="str">
        <f t="shared" si="1"/>
        <v>INSERT INTO awkn.com_comuna(
	id_com, nombre, id_prov, id_zon)
	VALUES (298, 'Curaco de Vélez', 42, 1);</v>
      </c>
    </row>
    <row r="301" spans="1:7" ht="14.25" hidden="1" customHeight="1" x14ac:dyDescent="0.15">
      <c r="A301" s="5">
        <v>299</v>
      </c>
      <c r="B301" s="5" t="s">
        <v>428</v>
      </c>
      <c r="C301" s="5">
        <v>42</v>
      </c>
      <c r="D301" s="11" t="s">
        <v>73</v>
      </c>
      <c r="E301" s="10">
        <f>+VLOOKUP(D301,zonas!A:B,2,0)</f>
        <v>1</v>
      </c>
      <c r="G301" s="10" t="str">
        <f t="shared" si="1"/>
        <v>INSERT INTO awkn.com_comuna(
	id_com, nombre, id_prov, id_zon)
	VALUES (299, 'Dalcahue', 42, 1);</v>
      </c>
    </row>
    <row r="302" spans="1:7" ht="14.25" hidden="1" customHeight="1" x14ac:dyDescent="0.15">
      <c r="A302" s="5">
        <v>300</v>
      </c>
      <c r="B302" s="5" t="s">
        <v>429</v>
      </c>
      <c r="C302" s="5">
        <v>42</v>
      </c>
      <c r="D302" s="11" t="s">
        <v>73</v>
      </c>
      <c r="E302" s="10">
        <f>+VLOOKUP(D302,zonas!A:B,2,0)</f>
        <v>1</v>
      </c>
      <c r="G302" s="10" t="str">
        <f t="shared" si="1"/>
        <v>INSERT INTO awkn.com_comuna(
	id_com, nombre, id_prov, id_zon)
	VALUES (300, 'Puqueldón', 42, 1);</v>
      </c>
    </row>
    <row r="303" spans="1:7" ht="14.25" hidden="1" customHeight="1" x14ac:dyDescent="0.15">
      <c r="A303" s="5">
        <v>301</v>
      </c>
      <c r="B303" s="5" t="s">
        <v>430</v>
      </c>
      <c r="C303" s="5">
        <v>42</v>
      </c>
      <c r="D303" s="11" t="s">
        <v>73</v>
      </c>
      <c r="E303" s="10">
        <f>+VLOOKUP(D303,zonas!A:B,2,0)</f>
        <v>1</v>
      </c>
      <c r="G303" s="10" t="str">
        <f t="shared" si="1"/>
        <v>INSERT INTO awkn.com_comuna(
	id_com, nombre, id_prov, id_zon)
	VALUES (301, 'Queilén', 42, 1);</v>
      </c>
    </row>
    <row r="304" spans="1:7" ht="14.25" hidden="1" customHeight="1" x14ac:dyDescent="0.15">
      <c r="A304" s="5">
        <v>302</v>
      </c>
      <c r="B304" s="5" t="s">
        <v>431</v>
      </c>
      <c r="C304" s="5">
        <v>42</v>
      </c>
      <c r="D304" s="11" t="s">
        <v>73</v>
      </c>
      <c r="E304" s="10">
        <f>+VLOOKUP(D304,zonas!A:B,2,0)</f>
        <v>1</v>
      </c>
      <c r="G304" s="10" t="str">
        <f t="shared" si="1"/>
        <v>INSERT INTO awkn.com_comuna(
	id_com, nombre, id_prov, id_zon)
	VALUES (302, 'Quemchi', 42, 1);</v>
      </c>
    </row>
    <row r="305" spans="1:7" ht="14.25" hidden="1" customHeight="1" x14ac:dyDescent="0.15">
      <c r="A305" s="5">
        <v>303</v>
      </c>
      <c r="B305" s="5" t="s">
        <v>432</v>
      </c>
      <c r="C305" s="5">
        <v>42</v>
      </c>
      <c r="D305" s="11" t="s">
        <v>73</v>
      </c>
      <c r="E305" s="10">
        <f>+VLOOKUP(D305,zonas!A:B,2,0)</f>
        <v>1</v>
      </c>
      <c r="G305" s="10" t="str">
        <f t="shared" si="1"/>
        <v>INSERT INTO awkn.com_comuna(
	id_com, nombre, id_prov, id_zon)
	VALUES (303, 'Quellón', 42, 1);</v>
      </c>
    </row>
    <row r="306" spans="1:7" ht="14.25" hidden="1" customHeight="1" x14ac:dyDescent="0.15">
      <c r="A306" s="5">
        <v>304</v>
      </c>
      <c r="B306" s="5" t="s">
        <v>433</v>
      </c>
      <c r="C306" s="5">
        <v>42</v>
      </c>
      <c r="D306" s="11" t="s">
        <v>73</v>
      </c>
      <c r="E306" s="10">
        <f>+VLOOKUP(D306,zonas!A:B,2,0)</f>
        <v>1</v>
      </c>
      <c r="G306" s="10" t="str">
        <f t="shared" si="1"/>
        <v>INSERT INTO awkn.com_comuna(
	id_com, nombre, id_prov, id_zon)
	VALUES (304, 'Quinchao', 42, 1);</v>
      </c>
    </row>
    <row r="307" spans="1:7" ht="14.25" hidden="1" customHeight="1" x14ac:dyDescent="0.15">
      <c r="A307" s="5">
        <v>305</v>
      </c>
      <c r="B307" s="5" t="s">
        <v>434</v>
      </c>
      <c r="C307" s="5">
        <v>43</v>
      </c>
      <c r="D307" s="11" t="s">
        <v>73</v>
      </c>
      <c r="E307" s="10">
        <f>+VLOOKUP(D307,zonas!A:B,2,0)</f>
        <v>1</v>
      </c>
      <c r="G307" s="10" t="str">
        <f t="shared" si="1"/>
        <v>INSERT INTO awkn.com_comuna(
	id_com, nombre, id_prov, id_zon)
	VALUES (305, 'Calbuco', 43, 1);</v>
      </c>
    </row>
    <row r="308" spans="1:7" ht="14.25" hidden="1" customHeight="1" x14ac:dyDescent="0.15">
      <c r="A308" s="5">
        <v>306</v>
      </c>
      <c r="B308" s="5" t="s">
        <v>435</v>
      </c>
      <c r="C308" s="5">
        <v>43</v>
      </c>
      <c r="D308" s="11" t="s">
        <v>73</v>
      </c>
      <c r="E308" s="10">
        <f>+VLOOKUP(D308,zonas!A:B,2,0)</f>
        <v>1</v>
      </c>
      <c r="G308" s="10" t="str">
        <f t="shared" si="1"/>
        <v>INSERT INTO awkn.com_comuna(
	id_com, nombre, id_prov, id_zon)
	VALUES (306, 'Cochamó', 43, 1);</v>
      </c>
    </row>
    <row r="309" spans="1:7" ht="14.25" hidden="1" customHeight="1" x14ac:dyDescent="0.15">
      <c r="A309" s="5">
        <v>307</v>
      </c>
      <c r="B309" s="5" t="s">
        <v>436</v>
      </c>
      <c r="C309" s="5">
        <v>43</v>
      </c>
      <c r="D309" s="11" t="s">
        <v>73</v>
      </c>
      <c r="E309" s="10">
        <f>+VLOOKUP(D309,zonas!A:B,2,0)</f>
        <v>1</v>
      </c>
      <c r="G309" s="10" t="str">
        <f t="shared" si="1"/>
        <v>INSERT INTO awkn.com_comuna(
	id_com, nombre, id_prov, id_zon)
	VALUES (307, 'Fresia', 43, 1);</v>
      </c>
    </row>
    <row r="310" spans="1:7" ht="14.25" hidden="1" customHeight="1" x14ac:dyDescent="0.15">
      <c r="A310" s="5">
        <v>308</v>
      </c>
      <c r="B310" s="5" t="s">
        <v>437</v>
      </c>
      <c r="C310" s="5">
        <v>43</v>
      </c>
      <c r="D310" s="11" t="s">
        <v>73</v>
      </c>
      <c r="E310" s="10">
        <f>+VLOOKUP(D310,zonas!A:B,2,0)</f>
        <v>1</v>
      </c>
      <c r="G310" s="10" t="str">
        <f t="shared" si="1"/>
        <v>INSERT INTO awkn.com_comuna(
	id_com, nombre, id_prov, id_zon)
	VALUES (308, 'Frutillar', 43, 1);</v>
      </c>
    </row>
    <row r="311" spans="1:7" ht="14.25" hidden="1" customHeight="1" x14ac:dyDescent="0.15">
      <c r="A311" s="5">
        <v>309</v>
      </c>
      <c r="B311" s="5" t="s">
        <v>144</v>
      </c>
      <c r="C311" s="5">
        <v>43</v>
      </c>
      <c r="D311" s="11" t="s">
        <v>73</v>
      </c>
      <c r="E311" s="10">
        <f>+VLOOKUP(D311,zonas!A:B,2,0)</f>
        <v>1</v>
      </c>
      <c r="G311" s="10" t="str">
        <f t="shared" si="1"/>
        <v>INSERT INTO awkn.com_comuna(
	id_com, nombre, id_prov, id_zon)
	VALUES (309, 'Llanquihue', 43, 1);</v>
      </c>
    </row>
    <row r="312" spans="1:7" ht="14.25" hidden="1" customHeight="1" x14ac:dyDescent="0.15">
      <c r="A312" s="5">
        <v>310</v>
      </c>
      <c r="B312" s="5" t="s">
        <v>438</v>
      </c>
      <c r="C312" s="5">
        <v>43</v>
      </c>
      <c r="D312" s="11" t="s">
        <v>73</v>
      </c>
      <c r="E312" s="10">
        <f>+VLOOKUP(D312,zonas!A:B,2,0)</f>
        <v>1</v>
      </c>
      <c r="G312" s="10" t="str">
        <f t="shared" si="1"/>
        <v>INSERT INTO awkn.com_comuna(
	id_com, nombre, id_prov, id_zon)
	VALUES (310, 'Los Muermos', 43, 1);</v>
      </c>
    </row>
    <row r="313" spans="1:7" ht="14.25" hidden="1" customHeight="1" x14ac:dyDescent="0.15">
      <c r="A313" s="5">
        <v>311</v>
      </c>
      <c r="B313" s="5" t="s">
        <v>439</v>
      </c>
      <c r="C313" s="5">
        <v>43</v>
      </c>
      <c r="D313" s="11" t="s">
        <v>73</v>
      </c>
      <c r="E313" s="10">
        <f>+VLOOKUP(D313,zonas!A:B,2,0)</f>
        <v>1</v>
      </c>
      <c r="G313" s="10" t="str">
        <f t="shared" si="1"/>
        <v>INSERT INTO awkn.com_comuna(
	id_com, nombre, id_prov, id_zon)
	VALUES (311, 'Maullín', 43, 1);</v>
      </c>
    </row>
    <row r="314" spans="1:7" ht="14.25" hidden="1" customHeight="1" x14ac:dyDescent="0.15">
      <c r="A314" s="5">
        <v>312</v>
      </c>
      <c r="B314" s="5" t="s">
        <v>440</v>
      </c>
      <c r="C314" s="5">
        <v>43</v>
      </c>
      <c r="D314" s="11" t="s">
        <v>73</v>
      </c>
      <c r="E314" s="10">
        <f>+VLOOKUP(D314,zonas!A:B,2,0)</f>
        <v>1</v>
      </c>
      <c r="G314" s="10" t="str">
        <f t="shared" si="1"/>
        <v>INSERT INTO awkn.com_comuna(
	id_com, nombre, id_prov, id_zon)
	VALUES (312, 'Puerto Montt', 43, 1);</v>
      </c>
    </row>
    <row r="315" spans="1:7" ht="14.25" hidden="1" customHeight="1" x14ac:dyDescent="0.15">
      <c r="A315" s="5">
        <v>313</v>
      </c>
      <c r="B315" s="5" t="s">
        <v>441</v>
      </c>
      <c r="C315" s="5">
        <v>43</v>
      </c>
      <c r="D315" s="11" t="s">
        <v>73</v>
      </c>
      <c r="E315" s="10">
        <f>+VLOOKUP(D315,zonas!A:B,2,0)</f>
        <v>1</v>
      </c>
      <c r="G315" s="10" t="str">
        <f t="shared" si="1"/>
        <v>INSERT INTO awkn.com_comuna(
	id_com, nombre, id_prov, id_zon)
	VALUES (313, 'Puerto Varas', 43, 1);</v>
      </c>
    </row>
    <row r="316" spans="1:7" ht="14.25" hidden="1" customHeight="1" x14ac:dyDescent="0.15">
      <c r="A316" s="5">
        <v>314</v>
      </c>
      <c r="B316" s="5" t="s">
        <v>145</v>
      </c>
      <c r="C316" s="5">
        <v>44</v>
      </c>
      <c r="D316" s="11" t="s">
        <v>73</v>
      </c>
      <c r="E316" s="10">
        <f>+VLOOKUP(D316,zonas!A:B,2,0)</f>
        <v>1</v>
      </c>
      <c r="G316" s="10" t="str">
        <f t="shared" si="1"/>
        <v>INSERT INTO awkn.com_comuna(
	id_com, nombre, id_prov, id_zon)
	VALUES (314, 'Osorno', 44, 1);</v>
      </c>
    </row>
    <row r="317" spans="1:7" ht="14.25" hidden="1" customHeight="1" x14ac:dyDescent="0.15">
      <c r="A317" s="5">
        <v>315</v>
      </c>
      <c r="B317" s="5" t="s">
        <v>442</v>
      </c>
      <c r="C317" s="5">
        <v>44</v>
      </c>
      <c r="D317" s="11" t="s">
        <v>73</v>
      </c>
      <c r="E317" s="10">
        <f>+VLOOKUP(D317,zonas!A:B,2,0)</f>
        <v>1</v>
      </c>
      <c r="G317" s="10" t="str">
        <f t="shared" si="1"/>
        <v>INSERT INTO awkn.com_comuna(
	id_com, nombre, id_prov, id_zon)
	VALUES (315, 'Puero Octay', 44, 1);</v>
      </c>
    </row>
    <row r="318" spans="1:7" ht="14.25" hidden="1" customHeight="1" x14ac:dyDescent="0.15">
      <c r="A318" s="5">
        <v>316</v>
      </c>
      <c r="B318" s="5" t="s">
        <v>443</v>
      </c>
      <c r="C318" s="5">
        <v>44</v>
      </c>
      <c r="D318" s="11" t="s">
        <v>73</v>
      </c>
      <c r="E318" s="10">
        <f>+VLOOKUP(D318,zonas!A:B,2,0)</f>
        <v>1</v>
      </c>
      <c r="G318" s="10" t="str">
        <f t="shared" si="1"/>
        <v>INSERT INTO awkn.com_comuna(
	id_com, nombre, id_prov, id_zon)
	VALUES (316, 'Purranque', 44, 1);</v>
      </c>
    </row>
    <row r="319" spans="1:7" ht="14.25" hidden="1" customHeight="1" x14ac:dyDescent="0.15">
      <c r="A319" s="5">
        <v>317</v>
      </c>
      <c r="B319" s="5" t="s">
        <v>444</v>
      </c>
      <c r="C319" s="5">
        <v>44</v>
      </c>
      <c r="D319" s="11" t="s">
        <v>73</v>
      </c>
      <c r="E319" s="10">
        <f>+VLOOKUP(D319,zonas!A:B,2,0)</f>
        <v>1</v>
      </c>
      <c r="G319" s="10" t="str">
        <f t="shared" si="1"/>
        <v>INSERT INTO awkn.com_comuna(
	id_com, nombre, id_prov, id_zon)
	VALUES (317, 'Puyehue', 44, 1);</v>
      </c>
    </row>
    <row r="320" spans="1:7" ht="14.25" hidden="1" customHeight="1" x14ac:dyDescent="0.15">
      <c r="A320" s="5">
        <v>318</v>
      </c>
      <c r="B320" s="5" t="s">
        <v>445</v>
      </c>
      <c r="C320" s="5">
        <v>44</v>
      </c>
      <c r="D320" s="11" t="s">
        <v>73</v>
      </c>
      <c r="E320" s="10">
        <f>+VLOOKUP(D320,zonas!A:B,2,0)</f>
        <v>1</v>
      </c>
      <c r="G320" s="10" t="str">
        <f t="shared" si="1"/>
        <v>INSERT INTO awkn.com_comuna(
	id_com, nombre, id_prov, id_zon)
	VALUES (318, 'Río Negro', 44, 1);</v>
      </c>
    </row>
    <row r="321" spans="1:7" ht="14.25" hidden="1" customHeight="1" x14ac:dyDescent="0.15">
      <c r="A321" s="5">
        <v>319</v>
      </c>
      <c r="B321" s="5" t="s">
        <v>446</v>
      </c>
      <c r="C321" s="5">
        <v>44</v>
      </c>
      <c r="D321" s="11" t="s">
        <v>73</v>
      </c>
      <c r="E321" s="10">
        <f>+VLOOKUP(D321,zonas!A:B,2,0)</f>
        <v>1</v>
      </c>
      <c r="G321" s="10" t="str">
        <f t="shared" si="1"/>
        <v>INSERT INTO awkn.com_comuna(
	id_com, nombre, id_prov, id_zon)
	VALUES (319, 'San Juan de la Costa', 44, 1);</v>
      </c>
    </row>
    <row r="322" spans="1:7" ht="14.25" hidden="1" customHeight="1" x14ac:dyDescent="0.15">
      <c r="A322" s="5">
        <v>320</v>
      </c>
      <c r="B322" s="5" t="s">
        <v>447</v>
      </c>
      <c r="C322" s="5">
        <v>44</v>
      </c>
      <c r="D322" s="11" t="s">
        <v>73</v>
      </c>
      <c r="E322" s="10">
        <f>+VLOOKUP(D322,zonas!A:B,2,0)</f>
        <v>1</v>
      </c>
      <c r="G322" s="10" t="str">
        <f t="shared" si="1"/>
        <v>INSERT INTO awkn.com_comuna(
	id_com, nombre, id_prov, id_zon)
	VALUES (320, 'San Pablo', 44, 1);</v>
      </c>
    </row>
    <row r="323" spans="1:7" ht="14.25" hidden="1" customHeight="1" x14ac:dyDescent="0.15">
      <c r="A323" s="5">
        <v>321</v>
      </c>
      <c r="B323" s="5" t="s">
        <v>448</v>
      </c>
      <c r="C323" s="5">
        <v>45</v>
      </c>
      <c r="D323" s="11" t="s">
        <v>73</v>
      </c>
      <c r="E323" s="10">
        <f>+VLOOKUP(D323,zonas!A:B,2,0)</f>
        <v>1</v>
      </c>
      <c r="G323" s="10" t="str">
        <f t="shared" si="1"/>
        <v>INSERT INTO awkn.com_comuna(
	id_com, nombre, id_prov, id_zon)
	VALUES (321, 'Chaitén', 45, 1);</v>
      </c>
    </row>
    <row r="324" spans="1:7" ht="14.25" hidden="1" customHeight="1" x14ac:dyDescent="0.15">
      <c r="A324" s="5">
        <v>322</v>
      </c>
      <c r="B324" s="5" t="s">
        <v>449</v>
      </c>
      <c r="C324" s="5">
        <v>45</v>
      </c>
      <c r="D324" s="11" t="s">
        <v>73</v>
      </c>
      <c r="E324" s="10">
        <f>+VLOOKUP(D324,zonas!A:B,2,0)</f>
        <v>1</v>
      </c>
      <c r="G324" s="10" t="str">
        <f t="shared" si="1"/>
        <v>INSERT INTO awkn.com_comuna(
	id_com, nombre, id_prov, id_zon)
	VALUES (322, 'Futaleufú', 45, 1);</v>
      </c>
    </row>
    <row r="325" spans="1:7" ht="14.25" hidden="1" customHeight="1" x14ac:dyDescent="0.15">
      <c r="A325" s="5">
        <v>323</v>
      </c>
      <c r="B325" s="5" t="s">
        <v>450</v>
      </c>
      <c r="C325" s="5">
        <v>45</v>
      </c>
      <c r="D325" s="11" t="s">
        <v>73</v>
      </c>
      <c r="E325" s="10">
        <f>+VLOOKUP(D325,zonas!A:B,2,0)</f>
        <v>1</v>
      </c>
      <c r="G325" s="10" t="str">
        <f t="shared" si="1"/>
        <v>INSERT INTO awkn.com_comuna(
	id_com, nombre, id_prov, id_zon)
	VALUES (323, 'Hualaihué', 45, 1);</v>
      </c>
    </row>
    <row r="326" spans="1:7" ht="14.25" hidden="1" customHeight="1" x14ac:dyDescent="0.15">
      <c r="A326" s="5">
        <v>324</v>
      </c>
      <c r="B326" s="5" t="s">
        <v>146</v>
      </c>
      <c r="C326" s="5">
        <v>45</v>
      </c>
      <c r="D326" s="11" t="s">
        <v>73</v>
      </c>
      <c r="E326" s="10">
        <f>+VLOOKUP(D326,zonas!A:B,2,0)</f>
        <v>1</v>
      </c>
      <c r="G326" s="10" t="str">
        <f t="shared" si="1"/>
        <v>INSERT INTO awkn.com_comuna(
	id_com, nombre, id_prov, id_zon)
	VALUES (324, 'Palena', 45, 1);</v>
      </c>
    </row>
    <row r="327" spans="1:7" ht="14.25" hidden="1" customHeight="1" x14ac:dyDescent="0.15">
      <c r="A327" s="5">
        <v>325</v>
      </c>
      <c r="B327" s="5" t="s">
        <v>147</v>
      </c>
      <c r="C327" s="5">
        <v>46</v>
      </c>
      <c r="D327" s="11" t="s">
        <v>73</v>
      </c>
      <c r="E327" s="10">
        <f>+VLOOKUP(D327,zonas!A:B,2,0)</f>
        <v>1</v>
      </c>
      <c r="G327" s="10" t="str">
        <f t="shared" si="1"/>
        <v>INSERT INTO awkn.com_comuna(
	id_com, nombre, id_prov, id_zon)
	VALUES (325, 'Aisén', 46, 1);</v>
      </c>
    </row>
    <row r="328" spans="1:7" ht="14.25" hidden="1" customHeight="1" x14ac:dyDescent="0.15">
      <c r="A328" s="5">
        <v>326</v>
      </c>
      <c r="B328" s="5" t="s">
        <v>451</v>
      </c>
      <c r="C328" s="5">
        <v>46</v>
      </c>
      <c r="D328" s="11" t="s">
        <v>73</v>
      </c>
      <c r="E328" s="10">
        <f>+VLOOKUP(D328,zonas!A:B,2,0)</f>
        <v>1</v>
      </c>
      <c r="G328" s="10" t="str">
        <f t="shared" si="1"/>
        <v>INSERT INTO awkn.com_comuna(
	id_com, nombre, id_prov, id_zon)
	VALUES (326, 'Cisnes', 46, 1);</v>
      </c>
    </row>
    <row r="329" spans="1:7" ht="14.25" hidden="1" customHeight="1" x14ac:dyDescent="0.15">
      <c r="A329" s="5">
        <v>327</v>
      </c>
      <c r="B329" s="5" t="s">
        <v>452</v>
      </c>
      <c r="C329" s="5">
        <v>46</v>
      </c>
      <c r="D329" s="11" t="s">
        <v>73</v>
      </c>
      <c r="E329" s="10">
        <f>+VLOOKUP(D329,zonas!A:B,2,0)</f>
        <v>1</v>
      </c>
      <c r="G329" s="10" t="str">
        <f t="shared" si="1"/>
        <v>INSERT INTO awkn.com_comuna(
	id_com, nombre, id_prov, id_zon)
	VALUES (327, 'Guaitecas', 46, 1);</v>
      </c>
    </row>
    <row r="330" spans="1:7" ht="14.25" hidden="1" customHeight="1" x14ac:dyDescent="0.15">
      <c r="A330" s="5">
        <v>328</v>
      </c>
      <c r="B330" s="5" t="s">
        <v>453</v>
      </c>
      <c r="C330" s="5">
        <v>47</v>
      </c>
      <c r="D330" s="11" t="s">
        <v>73</v>
      </c>
      <c r="E330" s="10">
        <f>+VLOOKUP(D330,zonas!A:B,2,0)</f>
        <v>1</v>
      </c>
      <c r="G330" s="10" t="str">
        <f t="shared" si="1"/>
        <v>INSERT INTO awkn.com_comuna(
	id_com, nombre, id_prov, id_zon)
	VALUES (328, 'Cochrane', 47, 1);</v>
      </c>
    </row>
    <row r="331" spans="1:7" ht="14.25" hidden="1" customHeight="1" x14ac:dyDescent="0.15">
      <c r="A331" s="5">
        <v>329</v>
      </c>
      <c r="B331" s="5" t="s">
        <v>454</v>
      </c>
      <c r="C331" s="5">
        <v>47</v>
      </c>
      <c r="D331" s="11" t="s">
        <v>73</v>
      </c>
      <c r="E331" s="10">
        <f>+VLOOKUP(D331,zonas!A:B,2,0)</f>
        <v>1</v>
      </c>
      <c r="G331" s="10" t="str">
        <f t="shared" si="1"/>
        <v>INSERT INTO awkn.com_comuna(
	id_com, nombre, id_prov, id_zon)
	VALUES (329, 'O\higgins', 47, 1);</v>
      </c>
    </row>
    <row r="332" spans="1:7" ht="14.25" hidden="1" customHeight="1" x14ac:dyDescent="0.15">
      <c r="A332" s="5">
        <v>330</v>
      </c>
      <c r="B332" s="5" t="s">
        <v>455</v>
      </c>
      <c r="C332" s="5">
        <v>47</v>
      </c>
      <c r="D332" s="11" t="s">
        <v>73</v>
      </c>
      <c r="E332" s="10">
        <f>+VLOOKUP(D332,zonas!A:B,2,0)</f>
        <v>1</v>
      </c>
      <c r="G332" s="10" t="str">
        <f t="shared" si="1"/>
        <v>INSERT INTO awkn.com_comuna(
	id_com, nombre, id_prov, id_zon)
	VALUES (330, 'Tortel', 47, 1);</v>
      </c>
    </row>
    <row r="333" spans="1:7" ht="14.25" hidden="1" customHeight="1" x14ac:dyDescent="0.15">
      <c r="A333" s="5">
        <v>331</v>
      </c>
      <c r="B333" s="5" t="s">
        <v>149</v>
      </c>
      <c r="C333" s="5">
        <v>48</v>
      </c>
      <c r="D333" s="11" t="s">
        <v>73</v>
      </c>
      <c r="E333" s="10">
        <f>+VLOOKUP(D333,zonas!A:B,2,0)</f>
        <v>1</v>
      </c>
      <c r="G333" s="10" t="str">
        <f t="shared" si="1"/>
        <v>INSERT INTO awkn.com_comuna(
	id_com, nombre, id_prov, id_zon)
	VALUES (331, 'Coihaique', 48, 1);</v>
      </c>
    </row>
    <row r="334" spans="1:7" ht="14.25" hidden="1" customHeight="1" x14ac:dyDescent="0.15">
      <c r="A334" s="5">
        <v>332</v>
      </c>
      <c r="B334" s="5" t="s">
        <v>456</v>
      </c>
      <c r="C334" s="5">
        <v>48</v>
      </c>
      <c r="D334" s="11" t="s">
        <v>73</v>
      </c>
      <c r="E334" s="10">
        <f>+VLOOKUP(D334,zonas!A:B,2,0)</f>
        <v>1</v>
      </c>
      <c r="G334" s="10" t="str">
        <f t="shared" si="1"/>
        <v>INSERT INTO awkn.com_comuna(
	id_com, nombre, id_prov, id_zon)
	VALUES (332, 'Lago Verde', 48, 1);</v>
      </c>
    </row>
    <row r="335" spans="1:7" ht="14.25" hidden="1" customHeight="1" x14ac:dyDescent="0.15">
      <c r="A335" s="5">
        <v>333</v>
      </c>
      <c r="B335" s="5" t="s">
        <v>457</v>
      </c>
      <c r="C335" s="5">
        <v>49</v>
      </c>
      <c r="D335" s="11" t="s">
        <v>73</v>
      </c>
      <c r="E335" s="10">
        <f>+VLOOKUP(D335,zonas!A:B,2,0)</f>
        <v>1</v>
      </c>
      <c r="G335" s="10" t="str">
        <f t="shared" si="1"/>
        <v>INSERT INTO awkn.com_comuna(
	id_com, nombre, id_prov, id_zon)
	VALUES (333, 'Chile Chico', 49, 1);</v>
      </c>
    </row>
    <row r="336" spans="1:7" ht="14.25" hidden="1" customHeight="1" x14ac:dyDescent="0.15">
      <c r="A336" s="5">
        <v>334</v>
      </c>
      <c r="B336" s="5" t="s">
        <v>458</v>
      </c>
      <c r="C336" s="5">
        <v>49</v>
      </c>
      <c r="D336" s="11" t="s">
        <v>73</v>
      </c>
      <c r="E336" s="10">
        <f>+VLOOKUP(D336,zonas!A:B,2,0)</f>
        <v>1</v>
      </c>
      <c r="G336" s="10" t="str">
        <f t="shared" si="1"/>
        <v>INSERT INTO awkn.com_comuna(
	id_com, nombre, id_prov, id_zon)
	VALUES (334, 'Río Ibáñez', 49, 1);</v>
      </c>
    </row>
    <row r="337" spans="1:7" ht="14.25" hidden="1" customHeight="1" x14ac:dyDescent="0.15">
      <c r="A337" s="5">
        <v>335</v>
      </c>
      <c r="B337" s="5" t="s">
        <v>459</v>
      </c>
      <c r="C337" s="5">
        <v>50</v>
      </c>
      <c r="D337" s="11" t="s">
        <v>73</v>
      </c>
      <c r="E337" s="10">
        <f>+VLOOKUP(D337,zonas!A:B,2,0)</f>
        <v>1</v>
      </c>
      <c r="G337" s="10" t="str">
        <f t="shared" si="1"/>
        <v>INSERT INTO awkn.com_comuna(
	id_com, nombre, id_prov, id_zon)
	VALUES (335, 'Antártica', 50, 1);</v>
      </c>
    </row>
    <row r="338" spans="1:7" ht="14.25" hidden="1" customHeight="1" x14ac:dyDescent="0.15">
      <c r="A338" s="5">
        <v>336</v>
      </c>
      <c r="B338" s="5" t="s">
        <v>460</v>
      </c>
      <c r="C338" s="5">
        <v>50</v>
      </c>
      <c r="D338" s="11" t="s">
        <v>73</v>
      </c>
      <c r="E338" s="10">
        <f>+VLOOKUP(D338,zonas!A:B,2,0)</f>
        <v>1</v>
      </c>
      <c r="G338" s="10" t="str">
        <f t="shared" si="1"/>
        <v>INSERT INTO awkn.com_comuna(
	id_com, nombre, id_prov, id_zon)
	VALUES (336, 'Cabo de Hornos', 50, 1);</v>
      </c>
    </row>
    <row r="339" spans="1:7" ht="14.25" hidden="1" customHeight="1" x14ac:dyDescent="0.15">
      <c r="A339" s="5">
        <v>337</v>
      </c>
      <c r="B339" s="5" t="s">
        <v>461</v>
      </c>
      <c r="C339" s="5">
        <v>51</v>
      </c>
      <c r="D339" s="11" t="s">
        <v>73</v>
      </c>
      <c r="E339" s="10">
        <f>+VLOOKUP(D339,zonas!A:B,2,0)</f>
        <v>1</v>
      </c>
      <c r="G339" s="10" t="str">
        <f t="shared" si="1"/>
        <v>INSERT INTO awkn.com_comuna(
	id_com, nombre, id_prov, id_zon)
	VALUES (337, 'Laguna Blanca', 51, 1);</v>
      </c>
    </row>
    <row r="340" spans="1:7" ht="14.25" hidden="1" customHeight="1" x14ac:dyDescent="0.15">
      <c r="A340" s="5">
        <v>338</v>
      </c>
      <c r="B340" s="5" t="s">
        <v>462</v>
      </c>
      <c r="C340" s="5">
        <v>51</v>
      </c>
      <c r="D340" s="11" t="s">
        <v>73</v>
      </c>
      <c r="E340" s="10">
        <f>+VLOOKUP(D340,zonas!A:B,2,0)</f>
        <v>1</v>
      </c>
      <c r="G340" s="10" t="str">
        <f t="shared" si="1"/>
        <v>INSERT INTO awkn.com_comuna(
	id_com, nombre, id_prov, id_zon)
	VALUES (338, 'Punta Arenas', 51, 1);</v>
      </c>
    </row>
    <row r="341" spans="1:7" ht="14.25" hidden="1" customHeight="1" x14ac:dyDescent="0.15">
      <c r="A341" s="5">
        <v>339</v>
      </c>
      <c r="B341" s="5" t="s">
        <v>463</v>
      </c>
      <c r="C341" s="5">
        <v>51</v>
      </c>
      <c r="D341" s="11" t="s">
        <v>73</v>
      </c>
      <c r="E341" s="10">
        <f>+VLOOKUP(D341,zonas!A:B,2,0)</f>
        <v>1</v>
      </c>
      <c r="G341" s="10" t="str">
        <f t="shared" si="1"/>
        <v>INSERT INTO awkn.com_comuna(
	id_com, nombre, id_prov, id_zon)
	VALUES (339, 'Río Verde', 51, 1);</v>
      </c>
    </row>
    <row r="342" spans="1:7" ht="14.25" hidden="1" customHeight="1" x14ac:dyDescent="0.15">
      <c r="A342" s="5">
        <v>340</v>
      </c>
      <c r="B342" s="5" t="s">
        <v>464</v>
      </c>
      <c r="C342" s="5">
        <v>51</v>
      </c>
      <c r="D342" s="11" t="s">
        <v>73</v>
      </c>
      <c r="E342" s="10">
        <f>+VLOOKUP(D342,zonas!A:B,2,0)</f>
        <v>1</v>
      </c>
      <c r="G342" s="10" t="str">
        <f t="shared" si="1"/>
        <v>INSERT INTO awkn.com_comuna(
	id_com, nombre, id_prov, id_zon)
	VALUES (340, 'San Gregorio', 51, 1);</v>
      </c>
    </row>
    <row r="343" spans="1:7" ht="14.25" hidden="1" customHeight="1" x14ac:dyDescent="0.15">
      <c r="A343" s="5">
        <v>341</v>
      </c>
      <c r="B343" s="5" t="s">
        <v>465</v>
      </c>
      <c r="C343" s="5">
        <v>52</v>
      </c>
      <c r="D343" s="11" t="s">
        <v>73</v>
      </c>
      <c r="E343" s="10">
        <f>+VLOOKUP(D343,zonas!A:B,2,0)</f>
        <v>1</v>
      </c>
      <c r="G343" s="10" t="str">
        <f t="shared" si="1"/>
        <v>INSERT INTO awkn.com_comuna(
	id_com, nombre, id_prov, id_zon)
	VALUES (341, 'Porvenir', 52, 1);</v>
      </c>
    </row>
    <row r="344" spans="1:7" ht="14.25" hidden="1" customHeight="1" x14ac:dyDescent="0.15">
      <c r="A344" s="5">
        <v>342</v>
      </c>
      <c r="B344" s="5" t="s">
        <v>466</v>
      </c>
      <c r="C344" s="5">
        <v>52</v>
      </c>
      <c r="D344" s="11" t="s">
        <v>73</v>
      </c>
      <c r="E344" s="10">
        <f>+VLOOKUP(D344,zonas!A:B,2,0)</f>
        <v>1</v>
      </c>
      <c r="G344" s="10" t="str">
        <f t="shared" si="1"/>
        <v>INSERT INTO awkn.com_comuna(
	id_com, nombre, id_prov, id_zon)
	VALUES (342, 'Primavera', 52, 1);</v>
      </c>
    </row>
    <row r="345" spans="1:7" ht="14.25" hidden="1" customHeight="1" x14ac:dyDescent="0.15">
      <c r="A345" s="5">
        <v>343</v>
      </c>
      <c r="B345" s="5" t="s">
        <v>467</v>
      </c>
      <c r="C345" s="5">
        <v>52</v>
      </c>
      <c r="D345" s="11" t="s">
        <v>73</v>
      </c>
      <c r="E345" s="10">
        <f>+VLOOKUP(D345,zonas!A:B,2,0)</f>
        <v>1</v>
      </c>
      <c r="G345" s="10" t="str">
        <f t="shared" si="1"/>
        <v>INSERT INTO awkn.com_comuna(
	id_com, nombre, id_prov, id_zon)
	VALUES (343, 'Timaukel', 52, 1);</v>
      </c>
    </row>
    <row r="346" spans="1:7" ht="14.25" hidden="1" customHeight="1" x14ac:dyDescent="0.15">
      <c r="A346" s="5">
        <v>344</v>
      </c>
      <c r="B346" s="5" t="s">
        <v>468</v>
      </c>
      <c r="C346" s="5">
        <v>53</v>
      </c>
      <c r="D346" s="11" t="s">
        <v>73</v>
      </c>
      <c r="E346" s="10">
        <f>+VLOOKUP(D346,zonas!A:B,2,0)</f>
        <v>1</v>
      </c>
      <c r="G346" s="10" t="str">
        <f t="shared" si="1"/>
        <v>INSERT INTO awkn.com_comuna(
	id_com, nombre, id_prov, id_zon)
	VALUES (344, 'Natales', 53, 1);</v>
      </c>
    </row>
    <row r="347" spans="1:7" ht="14.25" hidden="1" customHeight="1" x14ac:dyDescent="0.15">
      <c r="A347" s="5">
        <v>345</v>
      </c>
      <c r="B347" s="5" t="s">
        <v>469</v>
      </c>
      <c r="C347" s="5">
        <v>53</v>
      </c>
      <c r="D347" s="11" t="s">
        <v>73</v>
      </c>
      <c r="E347" s="10">
        <f>+VLOOKUP(D347,zonas!A:B,2,0)</f>
        <v>1</v>
      </c>
      <c r="G347" s="10" t="str">
        <f t="shared" si="1"/>
        <v>INSERT INTO awkn.com_comuna(
	id_com, nombre, id_prov, id_zon)
	VALUES (345, 'Torres del Paine', 53, 1);</v>
      </c>
    </row>
    <row r="348" spans="1:7" ht="14.25" hidden="1" customHeight="1" x14ac:dyDescent="0.15">
      <c r="A348" s="5">
        <v>346</v>
      </c>
      <c r="B348" s="5" t="s">
        <v>470</v>
      </c>
      <c r="C348" s="5">
        <v>25</v>
      </c>
      <c r="D348" s="11" t="s">
        <v>76</v>
      </c>
      <c r="E348" s="10">
        <f>+VLOOKUP(D348,zonas!A:B,2,0)</f>
        <v>3</v>
      </c>
      <c r="G348" s="10" t="str">
        <f t="shared" si="1"/>
        <v>INSERT INTO awkn.com_comuna(
	id_com, nombre, id_prov, id_zon)
	VALUES (346, 'Pudahuel (Ciudad de los valles)', 25, 3);</v>
      </c>
    </row>
    <row r="349" spans="1:7" ht="14.25" customHeight="1" x14ac:dyDescent="0.15"/>
    <row r="350" spans="1:7" ht="14.25" customHeight="1" x14ac:dyDescent="0.15"/>
    <row r="351" spans="1:7" ht="14.25" customHeight="1" x14ac:dyDescent="0.15"/>
    <row r="352" spans="1:7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A1:G348" xr:uid="{00000000-0009-0000-0000-000007000000}">
    <filterColumn colId="1">
      <filters>
        <filter val="San Bernardo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zonas!$A$2:$A$6</xm:f>
          </x14:formula1>
          <xm:sqref>D2:D348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000"/>
  <sheetViews>
    <sheetView workbookViewId="0"/>
  </sheetViews>
  <sheetFormatPr baseColWidth="10" defaultColWidth="12.6640625" defaultRowHeight="15" customHeight="1" x14ac:dyDescent="0.15"/>
  <cols>
    <col min="1" max="52" width="9.33203125" customWidth="1"/>
  </cols>
  <sheetData>
    <row r="1" spans="1:52" ht="14.25" customHeight="1" x14ac:dyDescent="0.15">
      <c r="A1" s="6" t="s">
        <v>62</v>
      </c>
      <c r="B1" s="5" t="s">
        <v>14</v>
      </c>
      <c r="C1" s="5" t="s">
        <v>16</v>
      </c>
      <c r="D1" s="5" t="s">
        <v>18</v>
      </c>
      <c r="E1" s="5" t="s">
        <v>20</v>
      </c>
      <c r="F1" s="5" t="s">
        <v>21</v>
      </c>
      <c r="G1" s="5" t="s">
        <v>22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38</v>
      </c>
      <c r="T1" s="5" t="s">
        <v>41</v>
      </c>
      <c r="U1" s="5" t="s">
        <v>43</v>
      </c>
      <c r="V1" s="5" t="s">
        <v>45</v>
      </c>
      <c r="W1" s="5" t="s">
        <v>46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58</v>
      </c>
      <c r="AC1" s="5" t="s">
        <v>53</v>
      </c>
      <c r="AD1" s="5" t="s">
        <v>55</v>
      </c>
      <c r="AE1" s="5" t="s">
        <v>57</v>
      </c>
      <c r="AF1" s="5" t="s">
        <v>61</v>
      </c>
      <c r="AG1" s="5" t="s">
        <v>47</v>
      </c>
      <c r="AH1" s="5" t="s">
        <v>44</v>
      </c>
      <c r="AI1" s="5" t="s">
        <v>54</v>
      </c>
      <c r="AJ1" s="5" t="s">
        <v>15</v>
      </c>
      <c r="AK1" s="5" t="s">
        <v>29</v>
      </c>
      <c r="AL1" s="5" t="s">
        <v>60</v>
      </c>
      <c r="AM1" s="5" t="s">
        <v>52</v>
      </c>
      <c r="AN1" s="5" t="s">
        <v>12</v>
      </c>
      <c r="AO1" s="5" t="s">
        <v>13</v>
      </c>
      <c r="AP1" s="5" t="s">
        <v>40</v>
      </c>
      <c r="AQ1" s="5" t="s">
        <v>37</v>
      </c>
      <c r="AR1" s="5" t="s">
        <v>11</v>
      </c>
      <c r="AS1" s="5" t="s">
        <v>17</v>
      </c>
      <c r="AT1" s="5" t="s">
        <v>36</v>
      </c>
      <c r="AU1" s="5" t="s">
        <v>56</v>
      </c>
      <c r="AV1" s="5" t="s">
        <v>59</v>
      </c>
      <c r="AW1" s="5" t="s">
        <v>19</v>
      </c>
      <c r="AX1" s="5" t="s">
        <v>23</v>
      </c>
      <c r="AY1" s="5" t="s">
        <v>39</v>
      </c>
      <c r="AZ1" s="5" t="s">
        <v>42</v>
      </c>
    </row>
    <row r="2" spans="1:52" ht="14.25" customHeight="1" x14ac:dyDescent="0.15">
      <c r="A2" s="6" t="s">
        <v>62</v>
      </c>
    </row>
    <row r="3" spans="1:52" ht="14.25" customHeight="1" x14ac:dyDescent="0.15">
      <c r="A3" s="5" t="s">
        <v>14</v>
      </c>
    </row>
    <row r="4" spans="1:52" ht="14.25" customHeight="1" x14ac:dyDescent="0.15">
      <c r="A4" s="5" t="s">
        <v>16</v>
      </c>
    </row>
    <row r="5" spans="1:52" ht="14.25" customHeight="1" x14ac:dyDescent="0.15">
      <c r="A5" s="5" t="s">
        <v>18</v>
      </c>
    </row>
    <row r="6" spans="1:52" ht="14.25" customHeight="1" x14ac:dyDescent="0.15">
      <c r="A6" s="5" t="s">
        <v>20</v>
      </c>
    </row>
    <row r="7" spans="1:52" ht="14.25" customHeight="1" x14ac:dyDescent="0.15">
      <c r="A7" s="5" t="s">
        <v>21</v>
      </c>
    </row>
    <row r="8" spans="1:52" ht="14.25" customHeight="1" x14ac:dyDescent="0.15">
      <c r="A8" s="5" t="s">
        <v>22</v>
      </c>
    </row>
    <row r="9" spans="1:52" ht="14.25" customHeight="1" x14ac:dyDescent="0.15">
      <c r="A9" s="5" t="s">
        <v>24</v>
      </c>
    </row>
    <row r="10" spans="1:52" ht="14.25" customHeight="1" x14ac:dyDescent="0.15">
      <c r="A10" s="5" t="s">
        <v>25</v>
      </c>
    </row>
    <row r="11" spans="1:52" ht="14.25" customHeight="1" x14ac:dyDescent="0.15">
      <c r="A11" s="5" t="s">
        <v>26</v>
      </c>
    </row>
    <row r="12" spans="1:52" ht="14.25" customHeight="1" x14ac:dyDescent="0.15">
      <c r="A12" s="5" t="s">
        <v>27</v>
      </c>
    </row>
    <row r="13" spans="1:52" ht="14.25" customHeight="1" x14ac:dyDescent="0.15">
      <c r="A13" s="5" t="s">
        <v>28</v>
      </c>
    </row>
    <row r="14" spans="1:52" ht="14.25" customHeight="1" x14ac:dyDescent="0.15">
      <c r="A14" s="5" t="s">
        <v>30</v>
      </c>
    </row>
    <row r="15" spans="1:52" ht="14.25" customHeight="1" x14ac:dyDescent="0.15">
      <c r="A15" s="5" t="s">
        <v>31</v>
      </c>
    </row>
    <row r="16" spans="1:52" ht="14.25" customHeight="1" x14ac:dyDescent="0.15">
      <c r="A16" s="5" t="s">
        <v>32</v>
      </c>
    </row>
    <row r="17" spans="1:1" ht="14.25" customHeight="1" x14ac:dyDescent="0.15">
      <c r="A17" s="5" t="s">
        <v>33</v>
      </c>
    </row>
    <row r="18" spans="1:1" ht="14.25" customHeight="1" x14ac:dyDescent="0.15">
      <c r="A18" s="5" t="s">
        <v>34</v>
      </c>
    </row>
    <row r="19" spans="1:1" ht="14.25" customHeight="1" x14ac:dyDescent="0.15">
      <c r="A19" s="5" t="s">
        <v>35</v>
      </c>
    </row>
    <row r="20" spans="1:1" ht="14.25" customHeight="1" x14ac:dyDescent="0.15">
      <c r="A20" s="5" t="s">
        <v>38</v>
      </c>
    </row>
    <row r="21" spans="1:1" ht="14.25" customHeight="1" x14ac:dyDescent="0.15">
      <c r="A21" s="5" t="s">
        <v>41</v>
      </c>
    </row>
    <row r="22" spans="1:1" ht="14.25" customHeight="1" x14ac:dyDescent="0.15">
      <c r="A22" s="5" t="s">
        <v>43</v>
      </c>
    </row>
    <row r="23" spans="1:1" ht="14.25" customHeight="1" x14ac:dyDescent="0.15">
      <c r="A23" s="5" t="s">
        <v>45</v>
      </c>
    </row>
    <row r="24" spans="1:1" ht="14.25" customHeight="1" x14ac:dyDescent="0.15">
      <c r="A24" s="5" t="s">
        <v>46</v>
      </c>
    </row>
    <row r="25" spans="1:1" ht="14.25" customHeight="1" x14ac:dyDescent="0.15">
      <c r="A25" s="5" t="s">
        <v>48</v>
      </c>
    </row>
    <row r="26" spans="1:1" ht="14.25" customHeight="1" x14ac:dyDescent="0.15">
      <c r="A26" s="5" t="s">
        <v>49</v>
      </c>
    </row>
    <row r="27" spans="1:1" ht="14.25" customHeight="1" x14ac:dyDescent="0.15">
      <c r="A27" s="5" t="s">
        <v>50</v>
      </c>
    </row>
    <row r="28" spans="1:1" ht="14.25" customHeight="1" x14ac:dyDescent="0.15">
      <c r="A28" s="5" t="s">
        <v>51</v>
      </c>
    </row>
    <row r="29" spans="1:1" ht="14.25" customHeight="1" x14ac:dyDescent="0.15">
      <c r="A29" s="5" t="s">
        <v>58</v>
      </c>
    </row>
    <row r="30" spans="1:1" ht="14.25" customHeight="1" x14ac:dyDescent="0.15">
      <c r="A30" s="5" t="s">
        <v>53</v>
      </c>
    </row>
    <row r="31" spans="1:1" ht="14.25" customHeight="1" x14ac:dyDescent="0.15">
      <c r="A31" s="5" t="s">
        <v>55</v>
      </c>
    </row>
    <row r="32" spans="1:1" ht="14.25" customHeight="1" x14ac:dyDescent="0.15">
      <c r="A32" s="5" t="s">
        <v>57</v>
      </c>
    </row>
    <row r="33" spans="1:1" ht="14.25" customHeight="1" x14ac:dyDescent="0.15">
      <c r="A33" s="5" t="s">
        <v>61</v>
      </c>
    </row>
    <row r="34" spans="1:1" ht="14.25" customHeight="1" x14ac:dyDescent="0.15">
      <c r="A34" s="5" t="s">
        <v>47</v>
      </c>
    </row>
    <row r="35" spans="1:1" ht="14.25" customHeight="1" x14ac:dyDescent="0.15">
      <c r="A35" s="5" t="s">
        <v>44</v>
      </c>
    </row>
    <row r="36" spans="1:1" ht="14.25" customHeight="1" x14ac:dyDescent="0.15">
      <c r="A36" s="5" t="s">
        <v>54</v>
      </c>
    </row>
    <row r="37" spans="1:1" ht="14.25" customHeight="1" x14ac:dyDescent="0.15">
      <c r="A37" s="5" t="s">
        <v>15</v>
      </c>
    </row>
    <row r="38" spans="1:1" ht="14.25" customHeight="1" x14ac:dyDescent="0.15">
      <c r="A38" s="5" t="s">
        <v>29</v>
      </c>
    </row>
    <row r="39" spans="1:1" ht="14.25" customHeight="1" x14ac:dyDescent="0.15">
      <c r="A39" s="5" t="s">
        <v>60</v>
      </c>
    </row>
    <row r="40" spans="1:1" ht="14.25" customHeight="1" x14ac:dyDescent="0.15">
      <c r="A40" s="5" t="s">
        <v>52</v>
      </c>
    </row>
    <row r="41" spans="1:1" ht="14.25" customHeight="1" x14ac:dyDescent="0.15">
      <c r="A41" s="5" t="s">
        <v>12</v>
      </c>
    </row>
    <row r="42" spans="1:1" ht="14.25" customHeight="1" x14ac:dyDescent="0.15">
      <c r="A42" s="5" t="s">
        <v>13</v>
      </c>
    </row>
    <row r="43" spans="1:1" ht="14.25" customHeight="1" x14ac:dyDescent="0.15">
      <c r="A43" s="5" t="s">
        <v>40</v>
      </c>
    </row>
    <row r="44" spans="1:1" ht="14.25" customHeight="1" x14ac:dyDescent="0.15">
      <c r="A44" s="5" t="s">
        <v>37</v>
      </c>
    </row>
    <row r="45" spans="1:1" ht="14.25" customHeight="1" x14ac:dyDescent="0.15">
      <c r="A45" s="5" t="s">
        <v>11</v>
      </c>
    </row>
    <row r="46" spans="1:1" ht="14.25" customHeight="1" x14ac:dyDescent="0.15">
      <c r="A46" s="5" t="s">
        <v>17</v>
      </c>
    </row>
    <row r="47" spans="1:1" ht="14.25" customHeight="1" x14ac:dyDescent="0.15">
      <c r="A47" s="5" t="s">
        <v>36</v>
      </c>
    </row>
    <row r="48" spans="1:1" ht="14.25" customHeight="1" x14ac:dyDescent="0.15">
      <c r="A48" s="5" t="s">
        <v>56</v>
      </c>
    </row>
    <row r="49" spans="1:1" ht="14.25" customHeight="1" x14ac:dyDescent="0.15">
      <c r="A49" s="5" t="s">
        <v>59</v>
      </c>
    </row>
    <row r="50" spans="1:1" ht="14.25" customHeight="1" x14ac:dyDescent="0.15">
      <c r="A50" s="5" t="s">
        <v>19</v>
      </c>
    </row>
    <row r="51" spans="1:1" ht="14.25" customHeight="1" x14ac:dyDescent="0.15">
      <c r="A51" s="5" t="s">
        <v>23</v>
      </c>
    </row>
    <row r="52" spans="1:1" ht="14.25" customHeight="1" x14ac:dyDescent="0.15">
      <c r="A52" s="5" t="s">
        <v>39</v>
      </c>
    </row>
    <row r="53" spans="1:1" ht="14.25" customHeight="1" x14ac:dyDescent="0.15">
      <c r="A53" s="5" t="s">
        <v>42</v>
      </c>
    </row>
    <row r="54" spans="1:1" ht="14.25" customHeight="1" x14ac:dyDescent="0.15"/>
    <row r="55" spans="1:1" ht="14.25" customHeight="1" x14ac:dyDescent="0.15"/>
    <row r="56" spans="1:1" ht="14.25" customHeight="1" x14ac:dyDescent="0.15"/>
    <row r="57" spans="1:1" ht="14.25" customHeight="1" x14ac:dyDescent="0.15"/>
    <row r="58" spans="1:1" ht="14.25" customHeight="1" x14ac:dyDescent="0.15"/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Encomienda</vt:lpstr>
      <vt:lpstr>Data</vt:lpstr>
      <vt:lpstr>Pais</vt:lpstr>
      <vt:lpstr>zonas</vt:lpstr>
      <vt:lpstr>Costos</vt:lpstr>
      <vt:lpstr>Regiones2</vt:lpstr>
      <vt:lpstr>provincias</vt:lpstr>
      <vt:lpstr>Comunas</vt:lpstr>
      <vt:lpstr>Todas las comunas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donoso</dc:creator>
  <cp:lastModifiedBy>Sebastian Patricio Parra Chacón</cp:lastModifiedBy>
  <dcterms:created xsi:type="dcterms:W3CDTF">2020-07-09T00:35:36Z</dcterms:created>
  <dcterms:modified xsi:type="dcterms:W3CDTF">2021-05-12T02:21:18Z</dcterms:modified>
</cp:coreProperties>
</file>