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propagation" sheetId="1" r:id="rId4"/>
  </sheets>
  <definedNames/>
  <calcPr/>
  <extLst>
    <ext uri="GoogleSheetsCustomDataVersion2">
      <go:sheetsCustomData xmlns:go="http://customooxmlschemas.google.com/" r:id="rId5" roundtripDataChecksum="VDUo14ymObVUXD9WfSmv3Zog+dtBenR/xb5PJg28tUg="/>
    </ext>
  </extLst>
</workbook>
</file>

<file path=xl/sharedStrings.xml><?xml version="1.0" encoding="utf-8"?>
<sst xmlns="http://schemas.openxmlformats.org/spreadsheetml/2006/main" count="70" uniqueCount="70">
  <si>
    <t>h1 = w1*i1 + w2*i2</t>
  </si>
  <si>
    <t>∂E_total/∂w5 = ∂(E1 + E2)/∂w5</t>
  </si>
  <si>
    <t>h2 = w3*i1 + w4*i2</t>
  </si>
  <si>
    <t>∂E_total/∂w5 = ∂E1/∂w5</t>
  </si>
  <si>
    <t>a_h1 = σ(h1) = 1/(1 + exp(-h1))</t>
  </si>
  <si>
    <t>∂E_total/∂w5 = ∂E1/∂w5 = ∂E1/∂a_o1*∂a_o1/∂o1*∂o1/∂w5</t>
  </si>
  <si>
    <t>a_h2 = σ(h2)</t>
  </si>
  <si>
    <t>∂E1/∂a_o1 =  ∂(½ * (t1 - a_o1)²)/∂a_o1 = (a_01 - t1)</t>
  </si>
  <si>
    <t>o1 = w5*a_h1 + w6*a_h2</t>
  </si>
  <si>
    <t>∂a_o1/∂o1 =  ∂(σ(o1))/∂o1 = a_o1 * (1 - a_o1)</t>
  </si>
  <si>
    <t>o2 = w7*a_h1 + w8*a_h2</t>
  </si>
  <si>
    <t>∂o1/∂w5 = a_h1</t>
  </si>
  <si>
    <t>a_o1 = σ(o1)</t>
  </si>
  <si>
    <t>a_o2 = σ(o2)</t>
  </si>
  <si>
    <t>∂E_total/∂w5 = (a_01 - t1) * a_o1 * (1 - a_o1) *  a_h1</t>
  </si>
  <si>
    <t>E_total = E1 + E2</t>
  </si>
  <si>
    <t>∂E_total/∂w6 = (a_01 - t1) * a_o1 * (1 - a_o1) *  a_h2</t>
  </si>
  <si>
    <t>E1 = ½ * (t1 - a_o1)²</t>
  </si>
  <si>
    <t>∂E_total/∂w7 = (a_02 - t2) * a_o2 * (1 - a_o2) *  a_h1</t>
  </si>
  <si>
    <t>E2 = ½ * (t2 - a_o2)²</t>
  </si>
  <si>
    <t>∂E_total/∂w8 = (a_02 - t2) * a_o2 * (1 - a_o2) *  a_h2</t>
  </si>
  <si>
    <t>∂E1/∂a_h1 = (a_01 - t1) * a_o1 * (1 - a_o1) * w5</t>
  </si>
  <si>
    <t>∂E_total/∂w1 = ∂E_total/∂a_h1 * ∂a_h1/∂h1 * ∂h1/∂w1</t>
  </si>
  <si>
    <t>∂E2/∂a_h1 = (a_02 - t2) * a_o2 * (1 - a_o2) * w7</t>
  </si>
  <si>
    <t>∂E_total/∂w2 = ∂E_total/∂a_h1 * ∂a_h1/∂h1 * ∂h1/∂w2</t>
  </si>
  <si>
    <t>∂E_total/∂a_h1 = (a_01 - t1) * a_o1 * (1 - a_o1) * w5 +  (a_02 - t2) * a_o2 * (1 - a_o2) * w7</t>
  </si>
  <si>
    <t>∂E_total/∂w3 = ∂E_total/∂a_h2 * ∂a_h2/∂h2 * ∂h2/∂w3</t>
  </si>
  <si>
    <t>∂E_total/∂a_h2 = (a_01 - t1) * a_o1 * (1 - a_o1) * w6 +  (a_02 - t2) * a_o2 * (1 - a_o2) * w8</t>
  </si>
  <si>
    <t>∂E_total/∂w1 = ((a_01 - t1) * a_o1 * (1 - a_o1) * w5 +  (a_02 - t2) * a_o2 * (1 - a_o2) * w7) * a_h1 * (1 - a_h1) * i1</t>
  </si>
  <si>
    <t>∂E_total/∂w2 = ((a_01 - t1) * a_o1 * (1 - a_o1) * w5 +  (a_02 - t2) * a_o2 * (1 - a_o2) * w7) * a_h1 * (1 - a_h1) * i2</t>
  </si>
  <si>
    <t>∂E_total/∂w3 = ((a_01 - t1) * a_o1 * (1 - a_o1) * w6 +  (a_02 - t2) * a_o2 * (1 - a_o2) * w8) * a_h2 * (1 - a_h2) * i1</t>
  </si>
  <si>
    <t>∂E_total/∂w4 = ((a_01 - t1) * a_o1 * (1 - a_o1) * w6 +  (a_02 - t2) * a_o2 * (1 - a_o2) * w8) * a_h2 * (1 - a_h2) * i2</t>
  </si>
  <si>
    <t>η =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</si>
  <si>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</si>
  <si>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</si>
  <si>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</si>
  <si>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</si>
  <si>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</si>
  <si>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</si>
  <si>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</si>
  <si>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</si>
  <si>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</si>
  <si>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</si>
  <si>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</si>
  <si>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</si>
  <si>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</si>
  <si>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</si>
  <si>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</si>
  <si>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</si>
  <si>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</si>
  <si>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</si>
  <si>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</si>
  <si>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</si>
  <si>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</si>
  <si>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</si>
  <si>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</si>
  <si>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</si>
  <si>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</si>
  <si>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</si>
  <si>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</si>
  <si>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</si>
  <si>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</si>
  <si>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</si>
  <si>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</si>
  <si>
    <t>E_tot_0.1</t>
  </si>
  <si>
    <t>E_tot_0.2</t>
  </si>
  <si>
    <t>E_tot_0.5</t>
  </si>
  <si>
    <t>E_tot_0.8</t>
  </si>
  <si>
    <t>E_tot_1.0</t>
  </si>
  <si>
    <t>E_tot_2.0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</si>
</sst>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sz val="11.0"/>
      <color theme="1"/>
      <name val="Calibri"/>
    </font>
    <font>
      <sz val="11.0"/>
      <color rgb="FF44546A"/>
      <name val="Calibri"/>
    </font>
    <font/>
    <font>
      <color theme="1"/>
      <name val="Calibri"/>
      <scheme val="minor"/>
    </font>
    <font>
      <sz val="11.0"/>
      <color theme="0"/>
      <name val="Calibri"/>
    </font>
    <font>
      <sz val="11.0"/>
      <color rgb="FFFFFFFF"/>
      <name val="Calibri"/>
    </font>
    <font>
      <sz val="9.0"/>
      <color theme="1"/>
      <name val="Calibri"/>
    </font>
    <font>
      <sz val="9.0"/>
      <color rgb="FF44546A"/>
      <name val="Calibri"/>
    </font>
    <font>
      <sz val="9.0"/>
      <color rgb="FFF2F2F2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FF0000"/>
        <bgColor rgb="FFFF0000"/>
      </patternFill>
    </fill>
  </fills>
  <borders count="14">
    <border/>
    <border>
      <left/>
      <right/>
      <top/>
      <bottom/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0" xfId="0" applyAlignment="1" applyBorder="1" applyFont="1">
      <alignment horizontal="left"/>
    </xf>
    <xf borderId="2" fillId="2" fontId="2" numFmtId="0" xfId="0" applyAlignment="1" applyBorder="1" applyFont="1">
      <alignment horizontal="left"/>
    </xf>
    <xf borderId="3" fillId="0" fontId="3" numFmtId="0" xfId="0" applyBorder="1" applyFont="1"/>
    <xf borderId="4" fillId="0" fontId="3" numFmtId="0" xfId="0" applyBorder="1" applyFont="1"/>
    <xf borderId="5" fillId="2" fontId="2" numFmtId="0" xfId="0" applyAlignment="1" applyBorder="1" applyFont="1">
      <alignment horizontal="left"/>
    </xf>
    <xf borderId="6" fillId="0" fontId="3" numFmtId="0" xfId="0" applyBorder="1" applyFont="1"/>
    <xf borderId="7" fillId="0" fontId="3" numFmtId="0" xfId="0" applyBorder="1" applyFont="1"/>
    <xf borderId="8" fillId="2" fontId="2" numFmtId="0" xfId="0" applyAlignment="1" applyBorder="1" applyFont="1">
      <alignment horizontal="left"/>
    </xf>
    <xf borderId="9" fillId="0" fontId="3" numFmtId="0" xfId="0" applyBorder="1" applyFont="1"/>
    <xf borderId="10" fillId="0" fontId="3" numFmtId="0" xfId="0" applyBorder="1" applyFont="1"/>
    <xf borderId="11" fillId="2" fontId="1" numFmtId="0" xfId="0" applyAlignment="1" applyBorder="1" applyFont="1">
      <alignment horizontal="left"/>
    </xf>
    <xf borderId="12" fillId="2" fontId="1" numFmtId="0" xfId="0" applyAlignment="1" applyBorder="1" applyFont="1">
      <alignment horizontal="left"/>
    </xf>
    <xf borderId="13" fillId="2" fontId="1" numFmtId="0" xfId="0" applyAlignment="1" applyBorder="1" applyFont="1">
      <alignment horizontal="left"/>
    </xf>
    <xf borderId="2" fillId="2" fontId="1" numFmtId="0" xfId="0" applyAlignment="1" applyBorder="1" applyFont="1">
      <alignment horizontal="left"/>
    </xf>
    <xf borderId="0" fillId="0" fontId="4" numFmtId="0" xfId="0" applyFont="1"/>
    <xf borderId="0" fillId="0" fontId="4" numFmtId="0" xfId="0" applyAlignment="1" applyFont="1">
      <alignment readingOrder="0"/>
    </xf>
    <xf borderId="1" fillId="3" fontId="5" numFmtId="0" xfId="0" applyAlignment="1" applyBorder="1" applyFill="1" applyFont="1">
      <alignment horizontal="right"/>
    </xf>
    <xf borderId="0" fillId="3" fontId="5" numFmtId="0" xfId="0" applyAlignment="1" applyFont="1">
      <alignment horizontal="right"/>
    </xf>
    <xf borderId="0" fillId="3" fontId="6" numFmtId="0" xfId="0" applyAlignment="1" applyFont="1">
      <alignment horizontal="right" readingOrder="0"/>
    </xf>
    <xf borderId="0" fillId="0" fontId="6" numFmtId="0" xfId="0" applyAlignment="1" applyFont="1">
      <alignment horizontal="right" readingOrder="0"/>
    </xf>
    <xf borderId="0" fillId="0" fontId="7" numFmtId="0" xfId="0" applyFont="1"/>
    <xf borderId="0" fillId="0" fontId="8" numFmtId="0" xfId="0" applyFont="1"/>
    <xf borderId="1" fillId="4" fontId="9" numFmtId="0" xfId="0" applyBorder="1" applyFill="1" applyFont="1"/>
    <xf borderId="1" fillId="4" fontId="8" numFmtId="0" xfId="0" applyBorder="1" applyFont="1"/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chemeClr val="lt1"/>
                </a:solidFill>
                <a:latin typeface="Helvetica"/>
              </a:defRPr>
            </a:pPr>
            <a:r>
              <a:rPr b="1" i="0" sz="1200">
                <a:solidFill>
                  <a:schemeClr val="lt1"/>
                </a:solidFill>
                <a:latin typeface="Helvetica"/>
              </a:rPr>
              <a:t>Loss</a:t>
            </a:r>
          </a:p>
        </c:rich>
      </c:tx>
      <c:overlay val="0"/>
    </c:title>
    <c:plotArea>
      <c:layout>
        <c:manualLayout>
          <c:xMode val="edge"/>
          <c:yMode val="edge"/>
          <c:x val="0.07166426071741032"/>
          <c:y val="0.18196777486147564"/>
          <c:w val="0.8784009186351706"/>
          <c:h val="0.7509565470982794"/>
        </c:manualLayout>
      </c:layout>
      <c:lineChart>
        <c:varyColors val="0"/>
        <c:ser>
          <c:idx val="0"/>
          <c:order val="0"/>
          <c:spPr>
            <a:ln cmpd="sng" w="28575">
              <a:solidFill>
                <a:schemeClr val="lt1"/>
              </a:solidFill>
            </a:ln>
          </c:spPr>
          <c:marker>
            <c:symbol val="none"/>
          </c:marker>
          <c:val>
            <c:numRef>
              <c:f>backpropagation!$W$33:$W$100</c:f>
              <c:numCache/>
            </c:numRef>
          </c:val>
          <c:smooth val="0"/>
        </c:ser>
        <c:axId val="1403668123"/>
        <c:axId val="1060962486"/>
      </c:lineChart>
      <c:catAx>
        <c:axId val="14036681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700">
                <a:solidFill>
                  <a:schemeClr val="lt1"/>
                </a:solidFill>
                <a:latin typeface="+mn-lt"/>
              </a:defRPr>
            </a:pPr>
          </a:p>
        </c:txPr>
        <c:crossAx val="1060962486"/>
      </c:catAx>
      <c:valAx>
        <c:axId val="106096248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403668123"/>
      </c:valAx>
    </c:plotArea>
    <c:plotVisOnly val="1"/>
  </c:chart>
  <c:spPr>
    <a:solidFill>
      <a:schemeClr val="accent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Error Chart</a:t>
            </a:r>
          </a:p>
        </c:rich>
      </c:tx>
      <c:layout>
        <c:manualLayout>
          <c:xMode val="edge"/>
          <c:yMode val="edge"/>
          <c:x val="0.03258333333333333"/>
          <c:y val="0.05"/>
        </c:manualLayout>
      </c:layout>
      <c:overlay val="0"/>
    </c:title>
    <c:plotArea>
      <c:layout/>
      <c:lineChart>
        <c:ser>
          <c:idx val="0"/>
          <c:order val="0"/>
          <c:tx>
            <c:strRef>
              <c:f>backpropagation!$AG$32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val>
            <c:numRef>
              <c:f>backpropagation!$AG$33:$AG$100</c:f>
              <c:numCache/>
            </c:numRef>
          </c:val>
          <c:smooth val="0"/>
        </c:ser>
        <c:ser>
          <c:idx val="1"/>
          <c:order val="1"/>
          <c:tx>
            <c:strRef>
              <c:f>backpropagation!$AH$32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backpropagation!$AH$33:$AH$100</c:f>
              <c:numCache/>
            </c:numRef>
          </c:val>
          <c:smooth val="0"/>
        </c:ser>
        <c:ser>
          <c:idx val="2"/>
          <c:order val="2"/>
          <c:tx>
            <c:strRef>
              <c:f>backpropagation!$AI$32</c:f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val>
            <c:numRef>
              <c:f>backpropagation!$AI$33:$AI$100</c:f>
              <c:numCache/>
            </c:numRef>
          </c:val>
          <c:smooth val="0"/>
        </c:ser>
        <c:ser>
          <c:idx val="3"/>
          <c:order val="3"/>
          <c:tx>
            <c:strRef>
              <c:f>backpropagation!$AJ$32</c:f>
            </c:strRef>
          </c:tx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val>
            <c:numRef>
              <c:f>backpropagation!$AJ$33:$AJ$100</c:f>
              <c:numCache/>
            </c:numRef>
          </c:val>
          <c:smooth val="0"/>
        </c:ser>
        <c:ser>
          <c:idx val="4"/>
          <c:order val="4"/>
          <c:tx>
            <c:strRef>
              <c:f>backpropagation!$AK$32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val>
            <c:numRef>
              <c:f>backpropagation!$AK$33:$AK$100</c:f>
              <c:numCache/>
            </c:numRef>
          </c:val>
          <c:smooth val="0"/>
        </c:ser>
        <c:ser>
          <c:idx val="5"/>
          <c:order val="5"/>
          <c:tx>
            <c:strRef>
              <c:f>backpropagation!$AL$32</c:f>
            </c:strRef>
          </c:tx>
          <c:spPr>
            <a:ln cmpd="sng">
              <a:solidFill>
                <a:srgbClr val="70AD47"/>
              </a:solidFill>
            </a:ln>
          </c:spPr>
          <c:marker>
            <c:symbol val="none"/>
          </c:marker>
          <c:val>
            <c:numRef>
              <c:f>backpropagation!$AL$33:$AL$100</c:f>
              <c:numCache/>
            </c:numRef>
          </c:val>
          <c:smooth val="0"/>
        </c:ser>
        <c:axId val="112859295"/>
        <c:axId val="812688591"/>
      </c:lineChart>
      <c:catAx>
        <c:axId val="112859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2688591"/>
      </c:catAx>
      <c:valAx>
        <c:axId val="8126885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8592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19</xdr:col>
      <xdr:colOff>361950</xdr:colOff>
      <xdr:row>1</xdr:row>
      <xdr:rowOff>0</xdr:rowOff>
    </xdr:from>
    <xdr:ext cx="3000375" cy="1905000"/>
    <xdr:graphicFrame>
      <xdr:nvGraphicFramePr>
        <xdr:cNvPr id="72141535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21</xdr:col>
      <xdr:colOff>342900</xdr:colOff>
      <xdr:row>11</xdr:row>
      <xdr:rowOff>104775</xdr:rowOff>
    </xdr:from>
    <xdr:ext cx="7124700" cy="3600450"/>
    <xdr:graphicFrame>
      <xdr:nvGraphicFramePr>
        <xdr:cNvPr id="918601320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142875</xdr:colOff>
      <xdr:row>4</xdr:row>
      <xdr:rowOff>0</xdr:rowOff>
    </xdr:from>
    <xdr:ext cx="523875" cy="523875"/>
    <xdr:sp>
      <xdr:nvSpPr>
        <xdr:cNvPr id="3" name="Shape 3"/>
        <xdr:cNvSpPr/>
      </xdr:nvSpPr>
      <xdr:spPr>
        <a:xfrm>
          <a:off x="5088825" y="3522825"/>
          <a:ext cx="514350" cy="514350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i1</a:t>
          </a:r>
          <a:endParaRPr sz="1400"/>
        </a:p>
      </xdr:txBody>
    </xdr:sp>
    <xdr:clientData fLocksWithSheet="0"/>
  </xdr:oneCellAnchor>
  <xdr:oneCellAnchor>
    <xdr:from>
      <xdr:col>0</xdr:col>
      <xdr:colOff>142875</xdr:colOff>
      <xdr:row>10</xdr:row>
      <xdr:rowOff>76200</xdr:rowOff>
    </xdr:from>
    <xdr:ext cx="466725" cy="542925"/>
    <xdr:sp>
      <xdr:nvSpPr>
        <xdr:cNvPr id="4" name="Shape 4"/>
        <xdr:cNvSpPr/>
      </xdr:nvSpPr>
      <xdr:spPr>
        <a:xfrm>
          <a:off x="5117400" y="3513300"/>
          <a:ext cx="457200" cy="533400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i2</a:t>
          </a:r>
          <a:endParaRPr sz="1400"/>
        </a:p>
      </xdr:txBody>
    </xdr:sp>
    <xdr:clientData fLocksWithSheet="0"/>
  </xdr:oneCellAnchor>
  <xdr:oneCellAnchor>
    <xdr:from>
      <xdr:col>2</xdr:col>
      <xdr:colOff>38100</xdr:colOff>
      <xdr:row>4</xdr:row>
      <xdr:rowOff>0</xdr:rowOff>
    </xdr:from>
    <xdr:ext cx="447675" cy="523875"/>
    <xdr:sp>
      <xdr:nvSpPr>
        <xdr:cNvPr id="5" name="Shape 5"/>
        <xdr:cNvSpPr/>
      </xdr:nvSpPr>
      <xdr:spPr>
        <a:xfrm>
          <a:off x="5126925" y="3522825"/>
          <a:ext cx="438150" cy="514350"/>
        </a:xfrm>
        <a:prstGeom prst="ellipse">
          <a:avLst/>
        </a:prstGeom>
        <a:solidFill>
          <a:srgbClr val="A8D08C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h1</a:t>
          </a:r>
          <a:endParaRPr sz="1400"/>
        </a:p>
      </xdr:txBody>
    </xdr:sp>
    <xdr:clientData fLocksWithSheet="0"/>
  </xdr:oneCellAnchor>
  <xdr:oneCellAnchor>
    <xdr:from>
      <xdr:col>2</xdr:col>
      <xdr:colOff>38100</xdr:colOff>
      <xdr:row>10</xdr:row>
      <xdr:rowOff>76200</xdr:rowOff>
    </xdr:from>
    <xdr:ext cx="438150" cy="542925"/>
    <xdr:sp>
      <xdr:nvSpPr>
        <xdr:cNvPr id="6" name="Shape 6"/>
        <xdr:cNvSpPr/>
      </xdr:nvSpPr>
      <xdr:spPr>
        <a:xfrm>
          <a:off x="5131688" y="3513300"/>
          <a:ext cx="428625" cy="533400"/>
        </a:xfrm>
        <a:prstGeom prst="ellipse">
          <a:avLst/>
        </a:prstGeom>
        <a:solidFill>
          <a:srgbClr val="A8D08C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h2</a:t>
          </a:r>
          <a:endParaRPr sz="1400"/>
        </a:p>
      </xdr:txBody>
    </xdr:sp>
    <xdr:clientData fLocksWithSheet="0"/>
  </xdr:oneCellAnchor>
  <xdr:oneCellAnchor>
    <xdr:from>
      <xdr:col>2</xdr:col>
      <xdr:colOff>476250</xdr:colOff>
      <xdr:row>4</xdr:row>
      <xdr:rowOff>9525</xdr:rowOff>
    </xdr:from>
    <xdr:ext cx="571500" cy="523875"/>
    <xdr:sp>
      <xdr:nvSpPr>
        <xdr:cNvPr id="7" name="Shape 7"/>
        <xdr:cNvSpPr/>
      </xdr:nvSpPr>
      <xdr:spPr>
        <a:xfrm>
          <a:off x="5065013" y="3522825"/>
          <a:ext cx="561975" cy="514350"/>
        </a:xfrm>
        <a:prstGeom prst="ellipse">
          <a:avLst/>
        </a:prstGeom>
        <a:solidFill>
          <a:srgbClr val="548135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a_h1</a:t>
          </a:r>
          <a:endParaRPr sz="1400"/>
        </a:p>
      </xdr:txBody>
    </xdr:sp>
    <xdr:clientData fLocksWithSheet="0"/>
  </xdr:oneCellAnchor>
  <xdr:oneCellAnchor>
    <xdr:from>
      <xdr:col>2</xdr:col>
      <xdr:colOff>466725</xdr:colOff>
      <xdr:row>10</xdr:row>
      <xdr:rowOff>76200</xdr:rowOff>
    </xdr:from>
    <xdr:ext cx="561975" cy="542925"/>
    <xdr:sp>
      <xdr:nvSpPr>
        <xdr:cNvPr id="8" name="Shape 8"/>
        <xdr:cNvSpPr/>
      </xdr:nvSpPr>
      <xdr:spPr>
        <a:xfrm>
          <a:off x="5069775" y="3513300"/>
          <a:ext cx="552450" cy="533400"/>
        </a:xfrm>
        <a:prstGeom prst="ellipse">
          <a:avLst/>
        </a:prstGeom>
        <a:solidFill>
          <a:srgbClr val="548135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marR="0" rtl="0" algn="ctr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lt1"/>
            </a:buClr>
            <a:buSzPts val="600"/>
            <a:buFont typeface="Calibri"/>
            <a:buNone/>
          </a:pPr>
          <a:r>
            <a:rPr lang="en-US" sz="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a_h2</a:t>
          </a:r>
          <a:endParaRPr sz="600"/>
        </a:p>
      </xdr:txBody>
    </xdr:sp>
    <xdr:clientData fLocksWithSheet="0"/>
  </xdr:oneCellAnchor>
  <xdr:oneCellAnchor>
    <xdr:from>
      <xdr:col>4</xdr:col>
      <xdr:colOff>285750</xdr:colOff>
      <xdr:row>4</xdr:row>
      <xdr:rowOff>19050</xdr:rowOff>
    </xdr:from>
    <xdr:ext cx="533400" cy="523875"/>
    <xdr:sp>
      <xdr:nvSpPr>
        <xdr:cNvPr id="9" name="Shape 9"/>
        <xdr:cNvSpPr/>
      </xdr:nvSpPr>
      <xdr:spPr>
        <a:xfrm>
          <a:off x="5088825" y="3522825"/>
          <a:ext cx="514350" cy="514350"/>
        </a:xfrm>
        <a:prstGeom prst="ellipse">
          <a:avLst/>
        </a:prstGeom>
        <a:solidFill>
          <a:srgbClr val="9CC2E5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o1</a:t>
          </a:r>
          <a:endParaRPr sz="1400"/>
        </a:p>
      </xdr:txBody>
    </xdr:sp>
    <xdr:clientData fLocksWithSheet="0"/>
  </xdr:oneCellAnchor>
  <xdr:oneCellAnchor>
    <xdr:from>
      <xdr:col>4</xdr:col>
      <xdr:colOff>295275</xdr:colOff>
      <xdr:row>10</xdr:row>
      <xdr:rowOff>85725</xdr:rowOff>
    </xdr:from>
    <xdr:ext cx="523875" cy="542925"/>
    <xdr:sp>
      <xdr:nvSpPr>
        <xdr:cNvPr id="10" name="Shape 10"/>
        <xdr:cNvSpPr/>
      </xdr:nvSpPr>
      <xdr:spPr>
        <a:xfrm>
          <a:off x="5088825" y="3513300"/>
          <a:ext cx="514350" cy="533400"/>
        </a:xfrm>
        <a:prstGeom prst="ellipse">
          <a:avLst/>
        </a:prstGeom>
        <a:solidFill>
          <a:srgbClr val="9CC2E5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o2</a:t>
          </a:r>
          <a:endParaRPr sz="1400"/>
        </a:p>
      </xdr:txBody>
    </xdr:sp>
    <xdr:clientData fLocksWithSheet="0"/>
  </xdr:oneCellAnchor>
  <xdr:oneCellAnchor>
    <xdr:from>
      <xdr:col>5</xdr:col>
      <xdr:colOff>152400</xdr:colOff>
      <xdr:row>4</xdr:row>
      <xdr:rowOff>19050</xdr:rowOff>
    </xdr:from>
    <xdr:ext cx="552450" cy="523875"/>
    <xdr:sp>
      <xdr:nvSpPr>
        <xdr:cNvPr id="11" name="Shape 11"/>
        <xdr:cNvSpPr/>
      </xdr:nvSpPr>
      <xdr:spPr>
        <a:xfrm>
          <a:off x="5079300" y="3522825"/>
          <a:ext cx="533400" cy="514350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a_o1</a:t>
          </a:r>
          <a:endParaRPr sz="1400"/>
        </a:p>
      </xdr:txBody>
    </xdr:sp>
    <xdr:clientData fLocksWithSheet="0"/>
  </xdr:oneCellAnchor>
  <xdr:oneCellAnchor>
    <xdr:from>
      <xdr:col>5</xdr:col>
      <xdr:colOff>161925</xdr:colOff>
      <xdr:row>10</xdr:row>
      <xdr:rowOff>95250</xdr:rowOff>
    </xdr:from>
    <xdr:ext cx="552450" cy="542925"/>
    <xdr:sp>
      <xdr:nvSpPr>
        <xdr:cNvPr id="12" name="Shape 12"/>
        <xdr:cNvSpPr/>
      </xdr:nvSpPr>
      <xdr:spPr>
        <a:xfrm>
          <a:off x="5074538" y="3513300"/>
          <a:ext cx="542925" cy="533400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a_o2</a:t>
          </a:r>
          <a:endParaRPr sz="1400"/>
        </a:p>
      </xdr:txBody>
    </xdr:sp>
    <xdr:clientData fLocksWithSheet="0"/>
  </xdr:oneCellAnchor>
  <xdr:oneCellAnchor>
    <xdr:from>
      <xdr:col>7</xdr:col>
      <xdr:colOff>0</xdr:colOff>
      <xdr:row>6</xdr:row>
      <xdr:rowOff>171450</xdr:rowOff>
    </xdr:from>
    <xdr:ext cx="800100" cy="933450"/>
    <xdr:sp>
      <xdr:nvSpPr>
        <xdr:cNvPr id="13" name="Shape 13"/>
        <xdr:cNvSpPr/>
      </xdr:nvSpPr>
      <xdr:spPr>
        <a:xfrm>
          <a:off x="4950713" y="3318038"/>
          <a:ext cx="790575" cy="923925"/>
        </a:xfrm>
        <a:prstGeom prst="ellipse">
          <a:avLst/>
        </a:prstGeom>
        <a:solidFill>
          <a:srgbClr val="FF0000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E_Total</a:t>
          </a:r>
          <a:endParaRPr sz="1400"/>
        </a:p>
      </xdr:txBody>
    </xdr:sp>
    <xdr:clientData fLocksWithSheet="0"/>
  </xdr:oneCellAnchor>
  <xdr:oneCellAnchor>
    <xdr:from>
      <xdr:col>0</xdr:col>
      <xdr:colOff>600075</xdr:colOff>
      <xdr:row>5</xdr:row>
      <xdr:rowOff>57150</xdr:rowOff>
    </xdr:from>
    <xdr:ext cx="685800" cy="1276350"/>
    <xdr:grpSp>
      <xdr:nvGrpSpPr>
        <xdr:cNvPr id="2" name="Shape 2"/>
        <xdr:cNvGrpSpPr/>
      </xdr:nvGrpSpPr>
      <xdr:grpSpPr>
        <a:xfrm>
          <a:off x="5007863" y="3146513"/>
          <a:ext cx="676200" cy="1266900"/>
          <a:chOff x="5007863" y="3146513"/>
          <a:chExt cx="676200" cy="1266900"/>
        </a:xfrm>
      </xdr:grpSpPr>
      <xdr:cxnSp>
        <xdr:nvCxnSpPr>
          <xdr:cNvPr id="14" name="Shape 14"/>
          <xdr:cNvCxnSpPr>
            <a:stCxn id="4" idx="6"/>
            <a:endCxn id="5" idx="2"/>
          </xdr:cNvCxnSpPr>
        </xdr:nvCxnSpPr>
        <xdr:spPr>
          <a:xfrm flipH="1" rot="10800000">
            <a:off x="5007863" y="3146513"/>
            <a:ext cx="676200" cy="12669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0</xdr:col>
      <xdr:colOff>600075</xdr:colOff>
      <xdr:row>5</xdr:row>
      <xdr:rowOff>57150</xdr:rowOff>
    </xdr:from>
    <xdr:ext cx="819150" cy="266700"/>
    <xdr:sp>
      <xdr:nvSpPr>
        <xdr:cNvPr id="15" name="Shape 15"/>
        <xdr:cNvSpPr txBox="1"/>
      </xdr:nvSpPr>
      <xdr:spPr>
        <a:xfrm>
          <a:off x="4939356" y="3647720"/>
          <a:ext cx="813288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w1 = 0.15</a:t>
          </a:r>
          <a:endParaRPr sz="1400"/>
        </a:p>
      </xdr:txBody>
    </xdr:sp>
    <xdr:clientData fLocksWithSheet="0"/>
  </xdr:oneCellAnchor>
  <xdr:oneCellAnchor>
    <xdr:from>
      <xdr:col>1</xdr:col>
      <xdr:colOff>266700</xdr:colOff>
      <xdr:row>7</xdr:row>
      <xdr:rowOff>28575</xdr:rowOff>
    </xdr:from>
    <xdr:ext cx="819150" cy="266700"/>
    <xdr:sp>
      <xdr:nvSpPr>
        <xdr:cNvPr id="16" name="Shape 16"/>
        <xdr:cNvSpPr txBox="1"/>
      </xdr:nvSpPr>
      <xdr:spPr>
        <a:xfrm>
          <a:off x="4939356" y="3647720"/>
          <a:ext cx="813288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w2 = 0.2</a:t>
          </a:r>
          <a:endParaRPr sz="1400"/>
        </a:p>
      </xdr:txBody>
    </xdr:sp>
    <xdr:clientData fLocksWithSheet="0"/>
  </xdr:oneCellAnchor>
  <xdr:oneCellAnchor>
    <xdr:from>
      <xdr:col>1</xdr:col>
      <xdr:colOff>219075</xdr:colOff>
      <xdr:row>9</xdr:row>
      <xdr:rowOff>19050</xdr:rowOff>
    </xdr:from>
    <xdr:ext cx="819150" cy="266700"/>
    <xdr:sp>
      <xdr:nvSpPr>
        <xdr:cNvPr id="17" name="Shape 17"/>
        <xdr:cNvSpPr txBox="1"/>
      </xdr:nvSpPr>
      <xdr:spPr>
        <a:xfrm>
          <a:off x="4939356" y="3647720"/>
          <a:ext cx="813288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w3 = 0.25</a:t>
          </a:r>
          <a:endParaRPr sz="1400"/>
        </a:p>
      </xdr:txBody>
    </xdr:sp>
    <xdr:clientData fLocksWithSheet="0"/>
  </xdr:oneCellAnchor>
  <xdr:oneCellAnchor>
    <xdr:from>
      <xdr:col>2</xdr:col>
      <xdr:colOff>266700</xdr:colOff>
      <xdr:row>13</xdr:row>
      <xdr:rowOff>0</xdr:rowOff>
    </xdr:from>
    <xdr:ext cx="495300" cy="38100"/>
    <xdr:grpSp>
      <xdr:nvGrpSpPr>
        <xdr:cNvPr id="2" name="Shape 2"/>
        <xdr:cNvGrpSpPr/>
      </xdr:nvGrpSpPr>
      <xdr:grpSpPr>
        <a:xfrm>
          <a:off x="5098350" y="3780000"/>
          <a:ext cx="495300" cy="600"/>
          <a:chOff x="5098350" y="3780000"/>
          <a:chExt cx="495300" cy="600"/>
        </a:xfrm>
      </xdr:grpSpPr>
      <xdr:cxnSp>
        <xdr:nvCxnSpPr>
          <xdr:cNvPr id="18" name="Shape 18"/>
          <xdr:cNvCxnSpPr>
            <a:stCxn id="6" idx="4"/>
            <a:endCxn id="8" idx="4"/>
          </xdr:cNvCxnSpPr>
        </xdr:nvCxnSpPr>
        <xdr:spPr>
          <a:xfrm>
            <a:off x="5098350" y="3780000"/>
            <a:ext cx="495300" cy="600"/>
          </a:xfrm>
          <a:prstGeom prst="curvedConnector3">
            <a:avLst>
              <a:gd fmla="val 3999693" name="adj1"/>
            </a:avLst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3</xdr:col>
      <xdr:colOff>400050</xdr:colOff>
      <xdr:row>5</xdr:row>
      <xdr:rowOff>76200</xdr:rowOff>
    </xdr:from>
    <xdr:ext cx="523875" cy="1266825"/>
    <xdr:grpSp>
      <xdr:nvGrpSpPr>
        <xdr:cNvPr id="2" name="Shape 2"/>
        <xdr:cNvGrpSpPr/>
      </xdr:nvGrpSpPr>
      <xdr:grpSpPr>
        <a:xfrm>
          <a:off x="5088825" y="3151350"/>
          <a:ext cx="514500" cy="1257300"/>
          <a:chOff x="5088825" y="3151350"/>
          <a:chExt cx="514500" cy="1257300"/>
        </a:xfrm>
      </xdr:grpSpPr>
      <xdr:cxnSp>
        <xdr:nvCxnSpPr>
          <xdr:cNvPr id="19" name="Shape 19"/>
          <xdr:cNvCxnSpPr>
            <a:stCxn id="8" idx="6"/>
            <a:endCxn id="9" idx="2"/>
          </xdr:cNvCxnSpPr>
        </xdr:nvCxnSpPr>
        <xdr:spPr>
          <a:xfrm flipH="1" rot="10800000">
            <a:off x="5088825" y="3151350"/>
            <a:ext cx="514500" cy="12573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3</xdr:col>
      <xdr:colOff>409575</xdr:colOff>
      <xdr:row>5</xdr:row>
      <xdr:rowOff>66675</xdr:rowOff>
    </xdr:from>
    <xdr:ext cx="514350" cy="1285875"/>
    <xdr:grpSp>
      <xdr:nvGrpSpPr>
        <xdr:cNvPr id="2" name="Shape 2"/>
        <xdr:cNvGrpSpPr/>
      </xdr:nvGrpSpPr>
      <xdr:grpSpPr>
        <a:xfrm>
          <a:off x="5093588" y="3141825"/>
          <a:ext cx="504900" cy="1276200"/>
          <a:chOff x="5093588" y="3141825"/>
          <a:chExt cx="504900" cy="1276200"/>
        </a:xfrm>
      </xdr:grpSpPr>
      <xdr:cxnSp>
        <xdr:nvCxnSpPr>
          <xdr:cNvPr id="20" name="Shape 20"/>
          <xdr:cNvCxnSpPr>
            <a:stCxn id="7" idx="6"/>
            <a:endCxn id="10" idx="2"/>
          </xdr:cNvCxnSpPr>
        </xdr:nvCxnSpPr>
        <xdr:spPr>
          <a:xfrm>
            <a:off x="5093588" y="3141825"/>
            <a:ext cx="504900" cy="12762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4</xdr:col>
      <xdr:colOff>552450</xdr:colOff>
      <xdr:row>13</xdr:row>
      <xdr:rowOff>0</xdr:rowOff>
    </xdr:from>
    <xdr:ext cx="504825" cy="38100"/>
    <xdr:grpSp>
      <xdr:nvGrpSpPr>
        <xdr:cNvPr id="2" name="Shape 2"/>
        <xdr:cNvGrpSpPr/>
      </xdr:nvGrpSpPr>
      <xdr:grpSpPr>
        <a:xfrm>
          <a:off x="5093588" y="3780000"/>
          <a:ext cx="504900" cy="600"/>
          <a:chOff x="5093588" y="3780000"/>
          <a:chExt cx="504900" cy="600"/>
        </a:xfrm>
      </xdr:grpSpPr>
      <xdr:cxnSp>
        <xdr:nvCxnSpPr>
          <xdr:cNvPr id="21" name="Shape 21"/>
          <xdr:cNvCxnSpPr>
            <a:stCxn id="10" idx="4"/>
            <a:endCxn id="12" idx="4"/>
          </xdr:cNvCxnSpPr>
        </xdr:nvCxnSpPr>
        <xdr:spPr>
          <a:xfrm>
            <a:off x="5093588" y="3780000"/>
            <a:ext cx="504900" cy="600"/>
          </a:xfrm>
          <a:prstGeom prst="curvedConnector3">
            <a:avLst>
              <a:gd fmla="val 3999693" name="adj1"/>
            </a:avLst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6</xdr:col>
      <xdr:colOff>76200</xdr:colOff>
      <xdr:row>5</xdr:row>
      <xdr:rowOff>76200</xdr:rowOff>
    </xdr:from>
    <xdr:ext cx="561975" cy="771525"/>
    <xdr:grpSp>
      <xdr:nvGrpSpPr>
        <xdr:cNvPr id="2" name="Shape 2"/>
        <xdr:cNvGrpSpPr/>
      </xdr:nvGrpSpPr>
      <xdr:grpSpPr>
        <a:xfrm>
          <a:off x="5069775" y="3399000"/>
          <a:ext cx="552300" cy="762000"/>
          <a:chOff x="5069775" y="3399000"/>
          <a:chExt cx="552300" cy="762000"/>
        </a:xfrm>
      </xdr:grpSpPr>
      <xdr:cxnSp>
        <xdr:nvCxnSpPr>
          <xdr:cNvPr id="22" name="Shape 22"/>
          <xdr:cNvCxnSpPr>
            <a:stCxn id="11" idx="6"/>
            <a:endCxn id="13" idx="2"/>
          </xdr:cNvCxnSpPr>
        </xdr:nvCxnSpPr>
        <xdr:spPr>
          <a:xfrm>
            <a:off x="5069775" y="3399000"/>
            <a:ext cx="552300" cy="7620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6</xdr:col>
      <xdr:colOff>76200</xdr:colOff>
      <xdr:row>9</xdr:row>
      <xdr:rowOff>38100</xdr:rowOff>
    </xdr:from>
    <xdr:ext cx="561975" cy="523875"/>
    <xdr:grpSp>
      <xdr:nvGrpSpPr>
        <xdr:cNvPr id="2" name="Shape 2"/>
        <xdr:cNvGrpSpPr/>
      </xdr:nvGrpSpPr>
      <xdr:grpSpPr>
        <a:xfrm>
          <a:off x="5069775" y="3522675"/>
          <a:ext cx="552300" cy="514500"/>
          <a:chOff x="5069775" y="3522675"/>
          <a:chExt cx="552300" cy="514500"/>
        </a:xfrm>
      </xdr:grpSpPr>
      <xdr:cxnSp>
        <xdr:nvCxnSpPr>
          <xdr:cNvPr id="23" name="Shape 23"/>
          <xdr:cNvCxnSpPr>
            <a:stCxn id="12" idx="6"/>
            <a:endCxn id="13" idx="2"/>
          </xdr:cNvCxnSpPr>
        </xdr:nvCxnSpPr>
        <xdr:spPr>
          <a:xfrm flipH="1" rot="10800000">
            <a:off x="5069775" y="3522675"/>
            <a:ext cx="552300" cy="5145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3</xdr:col>
      <xdr:colOff>314325</xdr:colOff>
      <xdr:row>4</xdr:row>
      <xdr:rowOff>47625</xdr:rowOff>
    </xdr:from>
    <xdr:ext cx="819150" cy="266700"/>
    <xdr:sp>
      <xdr:nvSpPr>
        <xdr:cNvPr id="24" name="Shape 24"/>
        <xdr:cNvSpPr txBox="1"/>
      </xdr:nvSpPr>
      <xdr:spPr>
        <a:xfrm>
          <a:off x="4939356" y="3647720"/>
          <a:ext cx="813288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w5 = 0.4</a:t>
          </a:r>
          <a:endParaRPr sz="1400"/>
        </a:p>
      </xdr:txBody>
    </xdr:sp>
    <xdr:clientData fLocksWithSheet="0"/>
  </xdr:oneCellAnchor>
  <xdr:oneCellAnchor>
    <xdr:from>
      <xdr:col>6</xdr:col>
      <xdr:colOff>19050</xdr:colOff>
      <xdr:row>5</xdr:row>
      <xdr:rowOff>123825</xdr:rowOff>
    </xdr:from>
    <xdr:ext cx="1381125" cy="257175"/>
    <xdr:sp>
      <xdr:nvSpPr>
        <xdr:cNvPr id="25" name="Shape 25"/>
        <xdr:cNvSpPr txBox="1"/>
      </xdr:nvSpPr>
      <xdr:spPr>
        <a:xfrm>
          <a:off x="4658545" y="3655575"/>
          <a:ext cx="1374911" cy="248851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sp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E1 = ½ * (t1 - a_o1)²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66675</xdr:rowOff>
    </xdr:from>
    <xdr:ext cx="685800" cy="1276350"/>
    <xdr:grpSp>
      <xdr:nvGrpSpPr>
        <xdr:cNvPr id="2" name="Shape 2"/>
        <xdr:cNvGrpSpPr/>
      </xdr:nvGrpSpPr>
      <xdr:grpSpPr>
        <a:xfrm>
          <a:off x="5007863" y="3146588"/>
          <a:ext cx="676275" cy="1266825"/>
          <a:chOff x="5007863" y="3146588"/>
          <a:chExt cx="676275" cy="1266825"/>
        </a:xfrm>
      </xdr:grpSpPr>
      <xdr:cxnSp>
        <xdr:nvCxnSpPr>
          <xdr:cNvPr id="26" name="Shape 26"/>
          <xdr:cNvCxnSpPr/>
        </xdr:nvCxnSpPr>
        <xdr:spPr>
          <a:xfrm>
            <a:off x="5007863" y="3146588"/>
            <a:ext cx="676275" cy="1266825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2</xdr:col>
      <xdr:colOff>257175</xdr:colOff>
      <xdr:row>4</xdr:row>
      <xdr:rowOff>0</xdr:rowOff>
    </xdr:from>
    <xdr:ext cx="504825" cy="38100"/>
    <xdr:grpSp>
      <xdr:nvGrpSpPr>
        <xdr:cNvPr id="2" name="Shape 2"/>
        <xdr:cNvGrpSpPr/>
      </xdr:nvGrpSpPr>
      <xdr:grpSpPr>
        <a:xfrm>
          <a:off x="5346000" y="3527588"/>
          <a:ext cx="0" cy="504825"/>
          <a:chOff x="5346000" y="3527588"/>
          <a:chExt cx="0" cy="504825"/>
        </a:xfrm>
      </xdr:grpSpPr>
      <xdr:cxnSp>
        <xdr:nvCxnSpPr>
          <xdr:cNvPr id="27" name="Shape 27"/>
          <xdr:cNvCxnSpPr/>
        </xdr:nvCxnSpPr>
        <xdr:spPr>
          <a:xfrm rot="10800000">
            <a:off x="5346000" y="3527588"/>
            <a:ext cx="0" cy="504825"/>
          </a:xfrm>
          <a:prstGeom prst="curvedConnector3">
            <a:avLst>
              <a:gd fmla="val -3899693" name="adj1"/>
            </a:avLst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4</xdr:col>
      <xdr:colOff>542925</xdr:colOff>
      <xdr:row>4</xdr:row>
      <xdr:rowOff>0</xdr:rowOff>
    </xdr:from>
    <xdr:ext cx="504825" cy="38100"/>
    <xdr:grpSp>
      <xdr:nvGrpSpPr>
        <xdr:cNvPr id="2" name="Shape 2"/>
        <xdr:cNvGrpSpPr/>
      </xdr:nvGrpSpPr>
      <xdr:grpSpPr>
        <a:xfrm>
          <a:off x="5346000" y="3527588"/>
          <a:ext cx="0" cy="504825"/>
          <a:chOff x="5346000" y="3527588"/>
          <a:chExt cx="0" cy="504825"/>
        </a:xfrm>
      </xdr:grpSpPr>
      <xdr:cxnSp>
        <xdr:nvCxnSpPr>
          <xdr:cNvPr id="27" name="Shape 27"/>
          <xdr:cNvCxnSpPr/>
        </xdr:nvCxnSpPr>
        <xdr:spPr>
          <a:xfrm rot="10800000">
            <a:off x="5346000" y="3527588"/>
            <a:ext cx="0" cy="504825"/>
          </a:xfrm>
          <a:prstGeom prst="curvedConnector3">
            <a:avLst>
              <a:gd fmla="val -3899693" name="adj1"/>
            </a:avLst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3</xdr:col>
      <xdr:colOff>561975</xdr:colOff>
      <xdr:row>6</xdr:row>
      <xdr:rowOff>66675</xdr:rowOff>
    </xdr:from>
    <xdr:ext cx="819150" cy="266700"/>
    <xdr:sp>
      <xdr:nvSpPr>
        <xdr:cNvPr id="28" name="Shape 28"/>
        <xdr:cNvSpPr txBox="1"/>
      </xdr:nvSpPr>
      <xdr:spPr>
        <a:xfrm>
          <a:off x="4939356" y="3647720"/>
          <a:ext cx="813288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w6 = 0.45</a:t>
          </a:r>
          <a:endParaRPr sz="1400"/>
        </a:p>
      </xdr:txBody>
    </xdr:sp>
    <xdr:clientData fLocksWithSheet="0"/>
  </xdr:oneCellAnchor>
  <xdr:oneCellAnchor>
    <xdr:from>
      <xdr:col>3</xdr:col>
      <xdr:colOff>561975</xdr:colOff>
      <xdr:row>9</xdr:row>
      <xdr:rowOff>0</xdr:rowOff>
    </xdr:from>
    <xdr:ext cx="819150" cy="266700"/>
    <xdr:sp>
      <xdr:nvSpPr>
        <xdr:cNvPr id="29" name="Shape 29"/>
        <xdr:cNvSpPr txBox="1"/>
      </xdr:nvSpPr>
      <xdr:spPr>
        <a:xfrm>
          <a:off x="4939356" y="3647720"/>
          <a:ext cx="813288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w7 = 0.5</a:t>
          </a:r>
          <a:endParaRPr sz="1400"/>
        </a:p>
      </xdr:txBody>
    </xdr:sp>
    <xdr:clientData fLocksWithSheet="0"/>
  </xdr:oneCellAnchor>
  <xdr:oneCellAnchor>
    <xdr:from>
      <xdr:col>3</xdr:col>
      <xdr:colOff>295275</xdr:colOff>
      <xdr:row>11</xdr:row>
      <xdr:rowOff>171450</xdr:rowOff>
    </xdr:from>
    <xdr:ext cx="819150" cy="266700"/>
    <xdr:sp>
      <xdr:nvSpPr>
        <xdr:cNvPr id="30" name="Shape 30"/>
        <xdr:cNvSpPr txBox="1"/>
      </xdr:nvSpPr>
      <xdr:spPr>
        <a:xfrm>
          <a:off x="4939356" y="3647720"/>
          <a:ext cx="813288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w8 = 0.55</a:t>
          </a:r>
          <a:endParaRPr sz="1400"/>
        </a:p>
      </xdr:txBody>
    </xdr:sp>
    <xdr:clientData fLocksWithSheet="0"/>
  </xdr:oneCellAnchor>
  <xdr:oneCellAnchor>
    <xdr:from>
      <xdr:col>0</xdr:col>
      <xdr:colOff>609600</xdr:colOff>
      <xdr:row>11</xdr:row>
      <xdr:rowOff>123825</xdr:rowOff>
    </xdr:from>
    <xdr:ext cx="685800" cy="38100"/>
    <xdr:grpSp>
      <xdr:nvGrpSpPr>
        <xdr:cNvPr id="2" name="Shape 2"/>
        <xdr:cNvGrpSpPr/>
      </xdr:nvGrpSpPr>
      <xdr:grpSpPr>
        <a:xfrm>
          <a:off x="5003100" y="3780000"/>
          <a:ext cx="685800" cy="0"/>
          <a:chOff x="5003100" y="3780000"/>
          <a:chExt cx="685800" cy="0"/>
        </a:xfrm>
      </xdr:grpSpPr>
      <xdr:cxnSp>
        <xdr:nvCxnSpPr>
          <xdr:cNvPr id="31" name="Shape 31"/>
          <xdr:cNvCxnSpPr>
            <a:stCxn id="4" idx="6"/>
            <a:endCxn id="6" idx="2"/>
          </xdr:cNvCxnSpPr>
        </xdr:nvCxnSpPr>
        <xdr:spPr>
          <a:xfrm>
            <a:off x="5003100" y="3780000"/>
            <a:ext cx="685800" cy="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</xdr:col>
      <xdr:colOff>38100</xdr:colOff>
      <xdr:row>5</xdr:row>
      <xdr:rowOff>47625</xdr:rowOff>
    </xdr:from>
    <xdr:ext cx="619125" cy="38100"/>
    <xdr:grpSp>
      <xdr:nvGrpSpPr>
        <xdr:cNvPr id="2" name="Shape 2"/>
        <xdr:cNvGrpSpPr/>
      </xdr:nvGrpSpPr>
      <xdr:grpSpPr>
        <a:xfrm>
          <a:off x="5036438" y="3780000"/>
          <a:ext cx="619200" cy="0"/>
          <a:chOff x="5036438" y="3780000"/>
          <a:chExt cx="619200" cy="0"/>
        </a:xfrm>
      </xdr:grpSpPr>
      <xdr:cxnSp>
        <xdr:nvCxnSpPr>
          <xdr:cNvPr id="32" name="Shape 32"/>
          <xdr:cNvCxnSpPr>
            <a:stCxn id="3" idx="6"/>
            <a:endCxn id="5" idx="2"/>
          </xdr:cNvCxnSpPr>
        </xdr:nvCxnSpPr>
        <xdr:spPr>
          <a:xfrm>
            <a:off x="5036438" y="3780000"/>
            <a:ext cx="619200" cy="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0</xdr:col>
      <xdr:colOff>590550</xdr:colOff>
      <xdr:row>11</xdr:row>
      <xdr:rowOff>104775</xdr:rowOff>
    </xdr:from>
    <xdr:ext cx="819150" cy="266700"/>
    <xdr:sp>
      <xdr:nvSpPr>
        <xdr:cNvPr id="33" name="Shape 33"/>
        <xdr:cNvSpPr txBox="1"/>
      </xdr:nvSpPr>
      <xdr:spPr>
        <a:xfrm>
          <a:off x="4939356" y="3647720"/>
          <a:ext cx="813288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w4 = 0.3</a:t>
          </a:r>
          <a:endParaRPr sz="1400"/>
        </a:p>
      </xdr:txBody>
    </xdr:sp>
    <xdr:clientData fLocksWithSheet="0"/>
  </xdr:oneCellAnchor>
  <xdr:oneCellAnchor>
    <xdr:from>
      <xdr:col>3</xdr:col>
      <xdr:colOff>400050</xdr:colOff>
      <xdr:row>11</xdr:row>
      <xdr:rowOff>123825</xdr:rowOff>
    </xdr:from>
    <xdr:ext cx="523875" cy="38100"/>
    <xdr:grpSp>
      <xdr:nvGrpSpPr>
        <xdr:cNvPr id="2" name="Shape 2"/>
        <xdr:cNvGrpSpPr/>
      </xdr:nvGrpSpPr>
      <xdr:grpSpPr>
        <a:xfrm>
          <a:off x="5084063" y="3780000"/>
          <a:ext cx="523800" cy="0"/>
          <a:chOff x="5084063" y="3780000"/>
          <a:chExt cx="523800" cy="0"/>
        </a:xfrm>
      </xdr:grpSpPr>
      <xdr:cxnSp>
        <xdr:nvCxnSpPr>
          <xdr:cNvPr id="34" name="Shape 34"/>
          <xdr:cNvCxnSpPr>
            <a:stCxn id="8" idx="6"/>
            <a:endCxn id="10" idx="2"/>
          </xdr:cNvCxnSpPr>
        </xdr:nvCxnSpPr>
        <xdr:spPr>
          <a:xfrm>
            <a:off x="5084063" y="3780000"/>
            <a:ext cx="523800" cy="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3</xdr:col>
      <xdr:colOff>419100</xdr:colOff>
      <xdr:row>5</xdr:row>
      <xdr:rowOff>57150</xdr:rowOff>
    </xdr:from>
    <xdr:ext cx="495300" cy="38100"/>
    <xdr:grpSp>
      <xdr:nvGrpSpPr>
        <xdr:cNvPr id="2" name="Shape 2"/>
        <xdr:cNvGrpSpPr/>
      </xdr:nvGrpSpPr>
      <xdr:grpSpPr>
        <a:xfrm>
          <a:off x="5098350" y="3780000"/>
          <a:ext cx="495300" cy="0"/>
          <a:chOff x="5098350" y="3780000"/>
          <a:chExt cx="495300" cy="0"/>
        </a:xfrm>
      </xdr:grpSpPr>
      <xdr:cxnSp>
        <xdr:nvCxnSpPr>
          <xdr:cNvPr id="35" name="Shape 35"/>
          <xdr:cNvCxnSpPr>
            <a:stCxn id="7" idx="6"/>
            <a:endCxn id="9" idx="2"/>
          </xdr:cNvCxnSpPr>
        </xdr:nvCxnSpPr>
        <xdr:spPr>
          <a:xfrm>
            <a:off x="5098350" y="3780000"/>
            <a:ext cx="495300" cy="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5</xdr:col>
      <xdr:colOff>590550</xdr:colOff>
      <xdr:row>7</xdr:row>
      <xdr:rowOff>104775</xdr:rowOff>
    </xdr:from>
    <xdr:ext cx="819150" cy="266700"/>
    <xdr:sp>
      <xdr:nvSpPr>
        <xdr:cNvPr id="36" name="Shape 36"/>
        <xdr:cNvSpPr txBox="1"/>
      </xdr:nvSpPr>
      <xdr:spPr>
        <a:xfrm>
          <a:off x="4939356" y="3647720"/>
          <a:ext cx="813288" cy="26456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sp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B050"/>
              </a:solidFill>
              <a:latin typeface="Calibri"/>
              <a:ea typeface="Calibri"/>
              <a:cs typeface="Calibri"/>
              <a:sym typeface="Calibri"/>
            </a:rPr>
            <a:t>t1</a:t>
          </a:r>
          <a:endParaRPr sz="1400"/>
        </a:p>
      </xdr:txBody>
    </xdr:sp>
    <xdr:clientData fLocksWithSheet="0"/>
  </xdr:oneCellAnchor>
  <xdr:oneCellAnchor>
    <xdr:from>
      <xdr:col>5</xdr:col>
      <xdr:colOff>590550</xdr:colOff>
      <xdr:row>8</xdr:row>
      <xdr:rowOff>133350</xdr:rowOff>
    </xdr:from>
    <xdr:ext cx="819150" cy="266700"/>
    <xdr:sp>
      <xdr:nvSpPr>
        <xdr:cNvPr id="37" name="Shape 37"/>
        <xdr:cNvSpPr txBox="1"/>
      </xdr:nvSpPr>
      <xdr:spPr>
        <a:xfrm>
          <a:off x="4939356" y="3647720"/>
          <a:ext cx="813288" cy="26456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sp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B050"/>
              </a:solidFill>
              <a:latin typeface="Calibri"/>
              <a:ea typeface="Calibri"/>
              <a:cs typeface="Calibri"/>
              <a:sym typeface="Calibri"/>
            </a:rPr>
            <a:t>t2</a:t>
          </a:r>
          <a:endParaRPr sz="1400"/>
        </a:p>
      </xdr:txBody>
    </xdr:sp>
    <xdr:clientData fLocksWithSheet="0"/>
  </xdr:oneCellAnchor>
  <xdr:oneCellAnchor>
    <xdr:from>
      <xdr:col>6</xdr:col>
      <xdr:colOff>0</xdr:colOff>
      <xdr:row>11</xdr:row>
      <xdr:rowOff>142875</xdr:rowOff>
    </xdr:from>
    <xdr:ext cx="1409700" cy="257175"/>
    <xdr:sp>
      <xdr:nvSpPr>
        <xdr:cNvPr id="38" name="Shape 38"/>
        <xdr:cNvSpPr txBox="1"/>
      </xdr:nvSpPr>
      <xdr:spPr>
        <a:xfrm>
          <a:off x="4642779" y="3655575"/>
          <a:ext cx="1406443" cy="248851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E2 = ½ * (t2 - a_o2)²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8" width="9.29"/>
    <col customWidth="1" min="9" max="9" width="12.0"/>
    <col customWidth="1" min="10" max="10" width="9.14"/>
    <col customWidth="1" min="11" max="11" width="12.0"/>
    <col customWidth="1" min="12" max="12" width="11.14"/>
    <col customWidth="1" min="13" max="23" width="9.29"/>
    <col customWidth="1" min="24" max="26" width="10.71"/>
    <col customWidth="1" min="27" max="39" width="9.29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>
      <c r="A4" s="1"/>
      <c r="B4" s="1"/>
      <c r="C4" s="1"/>
      <c r="D4" s="1"/>
      <c r="E4" s="1"/>
      <c r="F4" s="1"/>
      <c r="G4" s="1"/>
      <c r="H4" s="1"/>
      <c r="I4" s="1"/>
      <c r="J4" s="2">
        <v>1.0</v>
      </c>
      <c r="K4" s="2"/>
      <c r="L4" s="2"/>
      <c r="M4" s="2">
        <v>2.0</v>
      </c>
      <c r="N4" s="2"/>
      <c r="O4" s="2"/>
      <c r="P4" s="2"/>
      <c r="Q4" s="2"/>
      <c r="R4" s="2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>
      <c r="A5" s="1"/>
      <c r="B5" s="1"/>
      <c r="C5" s="1"/>
      <c r="D5" s="1"/>
      <c r="E5" s="1"/>
      <c r="F5" s="1"/>
      <c r="G5" s="1"/>
      <c r="H5" s="1"/>
      <c r="I5" s="1"/>
      <c r="J5" s="3" t="s">
        <v>0</v>
      </c>
      <c r="K5" s="4"/>
      <c r="L5" s="5"/>
      <c r="M5" s="3" t="s">
        <v>1</v>
      </c>
      <c r="N5" s="4"/>
      <c r="O5" s="4"/>
      <c r="P5" s="4"/>
      <c r="Q5" s="4"/>
      <c r="R5" s="5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>
      <c r="A6" s="1"/>
      <c r="B6" s="1"/>
      <c r="C6" s="1"/>
      <c r="D6" s="1"/>
      <c r="E6" s="1"/>
      <c r="F6" s="1"/>
      <c r="G6" s="1"/>
      <c r="H6" s="1"/>
      <c r="I6" s="1"/>
      <c r="J6" s="6" t="s">
        <v>2</v>
      </c>
      <c r="K6" s="7"/>
      <c r="L6" s="8"/>
      <c r="M6" s="6" t="s">
        <v>3</v>
      </c>
      <c r="N6" s="7"/>
      <c r="O6" s="7"/>
      <c r="P6" s="7"/>
      <c r="Q6" s="7"/>
      <c r="R6" s="8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>
      <c r="A7" s="1"/>
      <c r="B7" s="1"/>
      <c r="C7" s="1"/>
      <c r="D7" s="1"/>
      <c r="E7" s="1"/>
      <c r="F7" s="1"/>
      <c r="G7" s="1"/>
      <c r="H7" s="1"/>
      <c r="I7" s="1"/>
      <c r="J7" s="6" t="s">
        <v>4</v>
      </c>
      <c r="K7" s="7"/>
      <c r="L7" s="8"/>
      <c r="M7" s="6" t="s">
        <v>5</v>
      </c>
      <c r="N7" s="7"/>
      <c r="O7" s="7"/>
      <c r="P7" s="7"/>
      <c r="Q7" s="7"/>
      <c r="R7" s="8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>
      <c r="A8" s="1"/>
      <c r="B8" s="1"/>
      <c r="C8" s="1"/>
      <c r="D8" s="1"/>
      <c r="E8" s="1"/>
      <c r="F8" s="1"/>
      <c r="G8" s="1"/>
      <c r="H8" s="1"/>
      <c r="I8" s="1"/>
      <c r="J8" s="6" t="s">
        <v>6</v>
      </c>
      <c r="K8" s="7"/>
      <c r="L8" s="8"/>
      <c r="M8" s="6" t="s">
        <v>7</v>
      </c>
      <c r="N8" s="7"/>
      <c r="O8" s="7"/>
      <c r="P8" s="7"/>
      <c r="Q8" s="7"/>
      <c r="R8" s="8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>
      <c r="A9" s="1"/>
      <c r="B9" s="1"/>
      <c r="C9" s="1"/>
      <c r="D9" s="1"/>
      <c r="E9" s="1"/>
      <c r="F9" s="1"/>
      <c r="G9" s="1"/>
      <c r="H9" s="1"/>
      <c r="I9" s="1"/>
      <c r="J9" s="6" t="s">
        <v>8</v>
      </c>
      <c r="K9" s="7"/>
      <c r="L9" s="8"/>
      <c r="M9" s="6" t="s">
        <v>9</v>
      </c>
      <c r="N9" s="7"/>
      <c r="O9" s="7"/>
      <c r="P9" s="7"/>
      <c r="Q9" s="7"/>
      <c r="R9" s="8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6" t="s">
        <v>10</v>
      </c>
      <c r="K10" s="7"/>
      <c r="L10" s="8"/>
      <c r="M10" s="9" t="s">
        <v>11</v>
      </c>
      <c r="N10" s="10"/>
      <c r="O10" s="10"/>
      <c r="P10" s="10"/>
      <c r="Q10" s="10"/>
      <c r="R10" s="1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6" t="s">
        <v>12</v>
      </c>
      <c r="K11" s="7"/>
      <c r="L11" s="8"/>
      <c r="M11" s="12">
        <v>3.0</v>
      </c>
      <c r="N11" s="13"/>
      <c r="O11" s="13"/>
      <c r="P11" s="13"/>
      <c r="Q11" s="13"/>
      <c r="R11" s="14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6" t="s">
        <v>13</v>
      </c>
      <c r="K12" s="7"/>
      <c r="L12" s="8"/>
      <c r="M12" s="6" t="s">
        <v>14</v>
      </c>
      <c r="N12" s="7"/>
      <c r="O12" s="7"/>
      <c r="P12" s="7"/>
      <c r="Q12" s="7"/>
      <c r="R12" s="8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6" t="s">
        <v>15</v>
      </c>
      <c r="K13" s="7"/>
      <c r="L13" s="8"/>
      <c r="M13" s="6" t="s">
        <v>16</v>
      </c>
      <c r="N13" s="7"/>
      <c r="O13" s="7"/>
      <c r="P13" s="7"/>
      <c r="Q13" s="7"/>
      <c r="R13" s="8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6" t="s">
        <v>17</v>
      </c>
      <c r="K14" s="7"/>
      <c r="L14" s="8"/>
      <c r="M14" s="6" t="s">
        <v>18</v>
      </c>
      <c r="N14" s="7"/>
      <c r="O14" s="7"/>
      <c r="P14" s="7"/>
      <c r="Q14" s="7"/>
      <c r="R14" s="8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6" t="s">
        <v>19</v>
      </c>
      <c r="K15" s="7"/>
      <c r="L15" s="8"/>
      <c r="M15" s="6" t="s">
        <v>20</v>
      </c>
      <c r="N15" s="7"/>
      <c r="O15" s="7"/>
      <c r="P15" s="7"/>
      <c r="Q15" s="7"/>
      <c r="R15" s="8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5">
        <v>4.0</v>
      </c>
      <c r="K16" s="4"/>
      <c r="L16" s="4"/>
      <c r="M16" s="4"/>
      <c r="N16" s="4"/>
      <c r="O16" s="4"/>
      <c r="P16" s="4"/>
      <c r="Q16" s="4"/>
      <c r="R16" s="5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>
      <c r="A17" s="1"/>
      <c r="B17" s="1"/>
      <c r="C17" s="15">
        <v>5.0</v>
      </c>
      <c r="D17" s="4"/>
      <c r="E17" s="4"/>
      <c r="F17" s="4"/>
      <c r="G17" s="4"/>
      <c r="H17" s="5"/>
      <c r="I17" s="1"/>
      <c r="J17" s="6" t="s">
        <v>21</v>
      </c>
      <c r="K17" s="7"/>
      <c r="L17" s="7"/>
      <c r="M17" s="7"/>
      <c r="N17" s="7"/>
      <c r="O17" s="7"/>
      <c r="P17" s="7"/>
      <c r="Q17" s="7"/>
      <c r="R17" s="8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>
      <c r="A18" s="1"/>
      <c r="B18" s="1"/>
      <c r="C18" s="6" t="s">
        <v>22</v>
      </c>
      <c r="D18" s="7"/>
      <c r="E18" s="7"/>
      <c r="F18" s="7"/>
      <c r="G18" s="7"/>
      <c r="H18" s="8"/>
      <c r="I18" s="1"/>
      <c r="J18" s="6" t="s">
        <v>23</v>
      </c>
      <c r="K18" s="7"/>
      <c r="L18" s="7"/>
      <c r="M18" s="7"/>
      <c r="N18" s="7"/>
      <c r="O18" s="7"/>
      <c r="P18" s="7"/>
      <c r="Q18" s="7"/>
      <c r="R18" s="8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</row>
    <row r="19">
      <c r="A19" s="1"/>
      <c r="B19" s="1"/>
      <c r="C19" s="6" t="s">
        <v>24</v>
      </c>
      <c r="D19" s="7"/>
      <c r="E19" s="7"/>
      <c r="F19" s="7"/>
      <c r="G19" s="7"/>
      <c r="H19" s="8"/>
      <c r="I19" s="1"/>
      <c r="J19" s="6" t="s">
        <v>25</v>
      </c>
      <c r="K19" s="7"/>
      <c r="L19" s="7"/>
      <c r="M19" s="7"/>
      <c r="N19" s="7"/>
      <c r="O19" s="7"/>
      <c r="P19" s="7"/>
      <c r="Q19" s="7"/>
      <c r="R19" s="8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>
      <c r="A20" s="1"/>
      <c r="B20" s="1"/>
      <c r="C20" s="9" t="s">
        <v>26</v>
      </c>
      <c r="D20" s="10"/>
      <c r="E20" s="10"/>
      <c r="F20" s="10"/>
      <c r="G20" s="10"/>
      <c r="H20" s="11"/>
      <c r="I20" s="1"/>
      <c r="J20" s="9" t="s">
        <v>27</v>
      </c>
      <c r="K20" s="10"/>
      <c r="L20" s="10"/>
      <c r="M20" s="10"/>
      <c r="N20" s="10"/>
      <c r="O20" s="10"/>
      <c r="P20" s="10"/>
      <c r="Q20" s="10"/>
      <c r="R20" s="1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</row>
    <row r="22">
      <c r="A22" s="1"/>
      <c r="B22" s="1"/>
      <c r="C22" s="15">
        <v>6.0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5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>
      <c r="A23" s="1"/>
      <c r="B23" s="1"/>
      <c r="C23" s="6" t="s">
        <v>28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8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>
      <c r="A24" s="1"/>
      <c r="B24" s="1"/>
      <c r="C24" s="6" t="s">
        <v>29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8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>
      <c r="A25" s="1"/>
      <c r="B25" s="1"/>
      <c r="C25" s="6" t="s">
        <v>30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8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>
      <c r="A26" s="1"/>
      <c r="B26" s="1"/>
      <c r="C26" s="9" t="s">
        <v>31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>
      <c r="A31" s="1"/>
      <c r="B31" s="1"/>
      <c r="C31" s="1"/>
      <c r="D31" s="1"/>
      <c r="E31" s="1"/>
      <c r="F31" s="16" t="s">
        <v>32</v>
      </c>
      <c r="G31" s="17">
        <v>2.0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>
      <c r="A32" s="18" t="s">
        <v>33</v>
      </c>
      <c r="B32" s="18" t="s">
        <v>34</v>
      </c>
      <c r="C32" s="18" t="s">
        <v>35</v>
      </c>
      <c r="D32" s="18" t="s">
        <v>36</v>
      </c>
      <c r="E32" s="18" t="s">
        <v>37</v>
      </c>
      <c r="F32" s="18" t="s">
        <v>38</v>
      </c>
      <c r="G32" s="18" t="s">
        <v>39</v>
      </c>
      <c r="H32" s="18" t="s">
        <v>40</v>
      </c>
      <c r="I32" s="18" t="s">
        <v>41</v>
      </c>
      <c r="J32" s="18" t="s">
        <v>42</v>
      </c>
      <c r="K32" s="18" t="s">
        <v>43</v>
      </c>
      <c r="L32" s="18" t="s">
        <v>44</v>
      </c>
      <c r="M32" s="18" t="s">
        <v>45</v>
      </c>
      <c r="N32" s="18" t="s">
        <v>46</v>
      </c>
      <c r="O32" s="18" t="s">
        <v>47</v>
      </c>
      <c r="P32" s="18" t="s">
        <v>48</v>
      </c>
      <c r="Q32" s="18" t="s">
        <v>49</v>
      </c>
      <c r="R32" s="18" t="s">
        <v>50</v>
      </c>
      <c r="S32" s="18" t="s">
        <v>51</v>
      </c>
      <c r="T32" s="18" t="s">
        <v>52</v>
      </c>
      <c r="U32" s="18" t="s">
        <v>53</v>
      </c>
      <c r="V32" s="18" t="s">
        <v>54</v>
      </c>
      <c r="W32" s="18" t="s">
        <v>55</v>
      </c>
      <c r="X32" s="18" t="s">
        <v>56</v>
      </c>
      <c r="Y32" s="18" t="s">
        <v>57</v>
      </c>
      <c r="Z32" s="18" t="s">
        <v>58</v>
      </c>
      <c r="AA32" s="18" t="s">
        <v>59</v>
      </c>
      <c r="AB32" s="18" t="s">
        <v>60</v>
      </c>
      <c r="AC32" s="18" t="s">
        <v>61</v>
      </c>
      <c r="AD32" s="18" t="s">
        <v>62</v>
      </c>
      <c r="AE32" s="18" t="s">
        <v>63</v>
      </c>
      <c r="AF32" s="19"/>
      <c r="AG32" s="20" t="s">
        <v>64</v>
      </c>
      <c r="AH32" s="20" t="s">
        <v>65</v>
      </c>
      <c r="AI32" s="20" t="s">
        <v>66</v>
      </c>
      <c r="AJ32" s="20" t="s">
        <v>67</v>
      </c>
      <c r="AK32" s="20" t="s">
        <v>68</v>
      </c>
      <c r="AL32" s="20" t="s">
        <v>69</v>
      </c>
      <c r="AM32" s="21"/>
    </row>
    <row r="33">
      <c r="A33" s="22">
        <v>0.5</v>
      </c>
      <c r="B33" s="22">
        <v>0.5</v>
      </c>
      <c r="C33" s="22">
        <v>0.05</v>
      </c>
      <c r="D33" s="22">
        <v>0.1</v>
      </c>
      <c r="E33" s="23">
        <v>0.15</v>
      </c>
      <c r="F33" s="23">
        <v>0.2</v>
      </c>
      <c r="G33" s="23">
        <v>0.25</v>
      </c>
      <c r="H33" s="23">
        <v>0.3</v>
      </c>
      <c r="I33" s="23">
        <f t="shared" ref="I33:I100" si="2">E33*C33+F33*D33</f>
        <v>0.0275</v>
      </c>
      <c r="J33" s="23">
        <f t="shared" ref="J33:J100" si="3">1/(1+ EXP(-I33))</f>
        <v>0.5068745668</v>
      </c>
      <c r="K33" s="23">
        <f t="shared" ref="K33:K100" si="4">G33*C33+H33*D33</f>
        <v>0.0425</v>
      </c>
      <c r="L33" s="23">
        <f t="shared" ref="L33:L100" si="5">1/(1+EXP(-K33))</f>
        <v>0.510623401</v>
      </c>
      <c r="M33" s="23">
        <v>0.4</v>
      </c>
      <c r="N33" s="23">
        <v>0.45</v>
      </c>
      <c r="O33" s="23">
        <v>0.5</v>
      </c>
      <c r="P33" s="23">
        <v>0.55</v>
      </c>
      <c r="Q33" s="23">
        <f t="shared" ref="Q33:Q100" si="7">M33*J33+N33*L33</f>
        <v>0.4325303572</v>
      </c>
      <c r="R33" s="23">
        <f t="shared" ref="R33:R100" si="8">1/(1+EXP(-Q33))</f>
        <v>0.6064777322</v>
      </c>
      <c r="S33" s="23">
        <f t="shared" ref="S33:S100" si="9">O33*J33+P33*L33</f>
        <v>0.5342801539</v>
      </c>
      <c r="T33" s="23">
        <f t="shared" ref="T33:T100" si="10">1/(1+EXP(-S33))</f>
        <v>0.6304808355</v>
      </c>
      <c r="U33" s="23">
        <f t="shared" ref="U33:U100" si="11">0.5*(A33-R33)^2</f>
        <v>0.005668753728</v>
      </c>
      <c r="V33" s="23">
        <f t="shared" ref="V33:V100" si="12">0.5*(B33-T33)^2</f>
        <v>0.00851262421</v>
      </c>
      <c r="W33" s="24">
        <f t="shared" ref="W33:W100" si="13">U33+V33</f>
        <v>0.01418137794</v>
      </c>
      <c r="X33" s="23">
        <f t="shared" ref="X33:X100" si="14">((R33-A33)*R33*(1-R33)*M33 + (T33-B33)*T33*(1-T33)*O33)*J33*(1-J33)*C33</f>
        <v>0.0003169933959</v>
      </c>
      <c r="Y33" s="23">
        <f t="shared" ref="Y33:Y100" si="15">((R33-A33)*R33*(1-R33)*M33 + (T33-B33)*T33*(1-T33)*O33)*J33*(1-J33)*D33</f>
        <v>0.0006339867918</v>
      </c>
      <c r="Z33" s="23">
        <f t="shared" ref="Z33:Z100" si="16">((R33-A33)*R33*(1-R33)*N33 + (T33-B33)*T33*(1-T33)*P33)*J33*(1-J33)*C33</f>
        <v>0.0003518686651</v>
      </c>
      <c r="AA33" s="23">
        <f t="shared" ref="AA33:AA100" si="17">((R33-A33)*R33*(1-R33)*N33 + (T33-B33)*T33*(1-T33)*P33)*J33*(1-J33)*D33</f>
        <v>0.0007037373303</v>
      </c>
      <c r="AB33" s="23">
        <f t="shared" ref="AB33:AB100" si="18">(R33-A33)*R33*(1-R33)*J33</f>
        <v>0.01288081863</v>
      </c>
      <c r="AC33" s="23">
        <f t="shared" ref="AC33:AC100" si="19">(R33-A33)*R33*(1-R33)*L33</f>
        <v>0.01297608491</v>
      </c>
      <c r="AD33" s="23">
        <f t="shared" ref="AD33:AD100" si="20">(T33-B33)*T33*(1-T33)*J33</f>
        <v>0.01540834828</v>
      </c>
      <c r="AE33" s="23">
        <f t="shared" ref="AE33:AE100" si="21">(T33-B33)*T33*(1-T33)*L33</f>
        <v>0.01552230812</v>
      </c>
      <c r="AF33" s="23"/>
      <c r="AG33" s="23">
        <v>0.014181377937891659</v>
      </c>
      <c r="AH33" s="23">
        <v>0.014181377937891659</v>
      </c>
      <c r="AI33" s="23">
        <v>0.014181377937891659</v>
      </c>
      <c r="AJ33" s="23">
        <v>0.014181377937891659</v>
      </c>
      <c r="AK33" s="23">
        <v>0.014181377937891659</v>
      </c>
      <c r="AL33" s="23">
        <v>0.014181377937891659</v>
      </c>
      <c r="AM33" s="23"/>
    </row>
    <row r="34">
      <c r="A34" s="22">
        <v>0.5</v>
      </c>
      <c r="B34" s="22">
        <v>0.5</v>
      </c>
      <c r="C34" s="23">
        <v>0.05</v>
      </c>
      <c r="D34" s="23">
        <v>0.1</v>
      </c>
      <c r="E34" s="23">
        <f t="shared" ref="E34:H34" si="1">E33-$G$31*X33</f>
        <v>0.1493660132</v>
      </c>
      <c r="F34" s="23">
        <f t="shared" si="1"/>
        <v>0.1987320264</v>
      </c>
      <c r="G34" s="23">
        <f t="shared" si="1"/>
        <v>0.2492962627</v>
      </c>
      <c r="H34" s="23">
        <f t="shared" si="1"/>
        <v>0.2985925253</v>
      </c>
      <c r="I34" s="23">
        <f t="shared" si="2"/>
        <v>0.0273415033</v>
      </c>
      <c r="J34" s="23">
        <f t="shared" si="3"/>
        <v>0.50683495</v>
      </c>
      <c r="K34" s="23">
        <f t="shared" si="4"/>
        <v>0.04232406567</v>
      </c>
      <c r="L34" s="23">
        <f t="shared" si="5"/>
        <v>0.5105794372</v>
      </c>
      <c r="M34" s="23">
        <f t="shared" ref="M34:P34" si="6">M33-$G$31*AB33</f>
        <v>0.3742383627</v>
      </c>
      <c r="N34" s="23">
        <f t="shared" si="6"/>
        <v>0.4240478302</v>
      </c>
      <c r="O34" s="23">
        <f t="shared" si="6"/>
        <v>0.4691833034</v>
      </c>
      <c r="P34" s="23">
        <f t="shared" si="6"/>
        <v>0.5189553838</v>
      </c>
      <c r="Q34" s="23">
        <f t="shared" si="7"/>
        <v>0.4061871844</v>
      </c>
      <c r="R34" s="23">
        <f t="shared" si="8"/>
        <v>0.6001732858</v>
      </c>
      <c r="S34" s="23">
        <f t="shared" si="9"/>
        <v>0.5027664439</v>
      </c>
      <c r="T34" s="23">
        <f t="shared" si="10"/>
        <v>0.6231092352</v>
      </c>
      <c r="U34" s="23">
        <f t="shared" si="11"/>
        <v>0.005017343592</v>
      </c>
      <c r="V34" s="23">
        <f t="shared" si="12"/>
        <v>0.007577941897</v>
      </c>
      <c r="W34" s="25">
        <f t="shared" si="13"/>
        <v>0.01259528549</v>
      </c>
      <c r="X34" s="23">
        <f t="shared" si="14"/>
        <v>0.0002819569001</v>
      </c>
      <c r="Y34" s="23">
        <f t="shared" si="15"/>
        <v>0.0005639138002</v>
      </c>
      <c r="Z34" s="23">
        <f t="shared" si="16"/>
        <v>0.0003149046188</v>
      </c>
      <c r="AA34" s="23">
        <f t="shared" si="17"/>
        <v>0.0006298092375</v>
      </c>
      <c r="AB34" s="23">
        <f t="shared" si="18"/>
        <v>0.01218335624</v>
      </c>
      <c r="AC34" s="23">
        <f t="shared" si="19"/>
        <v>0.01227336664</v>
      </c>
      <c r="AD34" s="23">
        <f t="shared" si="20"/>
        <v>0.01465334829</v>
      </c>
      <c r="AE34" s="23">
        <f t="shared" si="21"/>
        <v>0.01476160695</v>
      </c>
      <c r="AF34" s="23"/>
      <c r="AG34" s="23">
        <v>0.014100103104976901</v>
      </c>
      <c r="AH34" s="23">
        <v>0.01401903378389081</v>
      </c>
      <c r="AI34" s="23">
        <v>0.013777062047198061</v>
      </c>
      <c r="AJ34" s="23">
        <v>0.013536951250086682</v>
      </c>
      <c r="AK34" s="23">
        <v>0.013377915411524407</v>
      </c>
      <c r="AL34" s="23">
        <v>0.012595285488543436</v>
      </c>
      <c r="AM34" s="23"/>
    </row>
    <row r="35">
      <c r="A35" s="22">
        <v>0.5</v>
      </c>
      <c r="B35" s="22">
        <v>0.5</v>
      </c>
      <c r="C35" s="23">
        <v>0.05</v>
      </c>
      <c r="D35" s="23">
        <v>0.1</v>
      </c>
      <c r="E35" s="23">
        <f t="shared" ref="E35:H35" si="22">E34-$G$31*X34</f>
        <v>0.1488020994</v>
      </c>
      <c r="F35" s="23">
        <f t="shared" si="22"/>
        <v>0.1976041988</v>
      </c>
      <c r="G35" s="23">
        <f t="shared" si="22"/>
        <v>0.2486664534</v>
      </c>
      <c r="H35" s="23">
        <f t="shared" si="22"/>
        <v>0.2973329069</v>
      </c>
      <c r="I35" s="23">
        <f t="shared" si="2"/>
        <v>0.02720052485</v>
      </c>
      <c r="J35" s="23">
        <f t="shared" si="3"/>
        <v>0.506799712</v>
      </c>
      <c r="K35" s="23">
        <f t="shared" si="4"/>
        <v>0.04216661336</v>
      </c>
      <c r="L35" s="23">
        <f t="shared" si="5"/>
        <v>0.5105400917</v>
      </c>
      <c r="M35" s="23">
        <f t="shared" ref="M35:P35" si="23">M34-$G$31*AB34</f>
        <v>0.3498716503</v>
      </c>
      <c r="N35" s="23">
        <f t="shared" si="23"/>
        <v>0.3995010969</v>
      </c>
      <c r="O35" s="23">
        <f t="shared" si="23"/>
        <v>0.4398766069</v>
      </c>
      <c r="P35" s="23">
        <f t="shared" si="23"/>
        <v>0.4894321699</v>
      </c>
      <c r="Q35" s="23">
        <f t="shared" si="7"/>
        <v>0.3812761782</v>
      </c>
      <c r="R35" s="23">
        <f t="shared" si="8"/>
        <v>0.5941808647</v>
      </c>
      <c r="S35" s="23">
        <f t="shared" si="9"/>
        <v>0.4728040825</v>
      </c>
      <c r="T35" s="23">
        <f t="shared" si="10"/>
        <v>0.61604723</v>
      </c>
      <c r="U35" s="23">
        <f t="shared" si="11"/>
        <v>0.004435017637</v>
      </c>
      <c r="V35" s="23">
        <f t="shared" si="12"/>
        <v>0.006733479798</v>
      </c>
      <c r="W35" s="25">
        <f t="shared" si="13"/>
        <v>0.01116849743</v>
      </c>
      <c r="X35" s="23">
        <f t="shared" si="14"/>
        <v>0.0002501999685</v>
      </c>
      <c r="Y35" s="23">
        <f t="shared" si="15"/>
        <v>0.000500399937</v>
      </c>
      <c r="Z35" s="23">
        <f t="shared" si="16"/>
        <v>0.0002812858068</v>
      </c>
      <c r="AA35" s="23">
        <f t="shared" si="17"/>
        <v>0.0005625716135</v>
      </c>
      <c r="AB35" s="23">
        <f t="shared" si="18"/>
        <v>0.01150933458</v>
      </c>
      <c r="AC35" s="23">
        <f t="shared" si="19"/>
        <v>0.01159427797</v>
      </c>
      <c r="AD35" s="23">
        <f t="shared" si="20"/>
        <v>0.0139111474</v>
      </c>
      <c r="AE35" s="23">
        <f t="shared" si="21"/>
        <v>0.01401381709</v>
      </c>
      <c r="AF35" s="23"/>
      <c r="AG35" s="23">
        <v>0.014019238096221062</v>
      </c>
      <c r="AH35" s="23">
        <v>0.013858326642887633</v>
      </c>
      <c r="AI35" s="23">
        <v>0.013382934024775485</v>
      </c>
      <c r="AJ35" s="23">
        <v>0.012918491793600956</v>
      </c>
      <c r="AK35" s="23">
        <v>0.012614906140887516</v>
      </c>
      <c r="AL35" s="23">
        <v>0.011168497434690484</v>
      </c>
      <c r="AM35" s="23"/>
    </row>
    <row r="36">
      <c r="A36" s="22">
        <v>0.5</v>
      </c>
      <c r="B36" s="22">
        <v>0.5</v>
      </c>
      <c r="C36" s="23">
        <v>0.05</v>
      </c>
      <c r="D36" s="23">
        <v>0.1</v>
      </c>
      <c r="E36" s="23">
        <f t="shared" ref="E36:H36" si="24">E35-$G$31*X35</f>
        <v>0.1483016995</v>
      </c>
      <c r="F36" s="23">
        <f t="shared" si="24"/>
        <v>0.1966033989</v>
      </c>
      <c r="G36" s="23">
        <f t="shared" si="24"/>
        <v>0.2481038818</v>
      </c>
      <c r="H36" s="23">
        <f t="shared" si="24"/>
        <v>0.2962077636</v>
      </c>
      <c r="I36" s="23">
        <f t="shared" si="2"/>
        <v>0.02707542487</v>
      </c>
      <c r="J36" s="23">
        <f t="shared" si="3"/>
        <v>0.5067684427</v>
      </c>
      <c r="K36" s="23">
        <f t="shared" si="4"/>
        <v>0.04202597045</v>
      </c>
      <c r="L36" s="23">
        <f t="shared" si="5"/>
        <v>0.5105049465</v>
      </c>
      <c r="M36" s="23">
        <f t="shared" ref="M36:P36" si="25">M35-$G$31*AB35</f>
        <v>0.3268529811</v>
      </c>
      <c r="N36" s="23">
        <f t="shared" si="25"/>
        <v>0.376312541</v>
      </c>
      <c r="O36" s="23">
        <f t="shared" si="25"/>
        <v>0.4120543121</v>
      </c>
      <c r="P36" s="23">
        <f t="shared" si="25"/>
        <v>0.4614045357</v>
      </c>
      <c r="Q36" s="23">
        <f t="shared" si="7"/>
        <v>0.3577481898</v>
      </c>
      <c r="R36" s="23">
        <f t="shared" si="8"/>
        <v>0.5884952252</v>
      </c>
      <c r="S36" s="23">
        <f t="shared" si="9"/>
        <v>0.4443654199</v>
      </c>
      <c r="T36" s="23">
        <f t="shared" si="10"/>
        <v>0.6092987299</v>
      </c>
      <c r="U36" s="23">
        <f t="shared" si="11"/>
        <v>0.003915702444</v>
      </c>
      <c r="V36" s="23">
        <f t="shared" si="12"/>
        <v>0.005973106179</v>
      </c>
      <c r="W36" s="25">
        <f t="shared" si="13"/>
        <v>0.009888808624</v>
      </c>
      <c r="X36" s="23">
        <f t="shared" si="14"/>
        <v>0.0002215336564</v>
      </c>
      <c r="Y36" s="23">
        <f t="shared" si="15"/>
        <v>0.0004430673128</v>
      </c>
      <c r="Z36" s="23">
        <f t="shared" si="16"/>
        <v>0.0002508282683</v>
      </c>
      <c r="AA36" s="23">
        <f t="shared" si="17"/>
        <v>0.0005016565367</v>
      </c>
      <c r="AB36" s="23">
        <f t="shared" si="18"/>
        <v>0.01086043509</v>
      </c>
      <c r="AC36" s="23">
        <f t="shared" si="19"/>
        <v>0.01094051122</v>
      </c>
      <c r="AD36" s="23">
        <f t="shared" si="20"/>
        <v>0.01318559627</v>
      </c>
      <c r="AE36" s="23">
        <f t="shared" si="21"/>
        <v>0.01328281628</v>
      </c>
      <c r="AF36" s="23"/>
      <c r="AG36" s="23">
        <v>0.013938781460961433</v>
      </c>
      <c r="AH36" s="23">
        <v>0.013699244870240726</v>
      </c>
      <c r="AI36" s="23">
        <v>0.012998810160810725</v>
      </c>
      <c r="AJ36" s="23">
        <v>0.012325240375150398</v>
      </c>
      <c r="AK36" s="23">
        <v>0.011890859119519582</v>
      </c>
      <c r="AL36" s="23">
        <v>0.009888808623594023</v>
      </c>
      <c r="AM36" s="23"/>
    </row>
    <row r="37">
      <c r="A37" s="22">
        <v>0.5</v>
      </c>
      <c r="B37" s="22">
        <v>0.5</v>
      </c>
      <c r="C37" s="23">
        <v>0.05</v>
      </c>
      <c r="D37" s="23">
        <v>0.1</v>
      </c>
      <c r="E37" s="23">
        <f t="shared" ref="E37:H37" si="26">E36-$G$31*X36</f>
        <v>0.1478586322</v>
      </c>
      <c r="F37" s="23">
        <f t="shared" si="26"/>
        <v>0.1957172643</v>
      </c>
      <c r="G37" s="23">
        <f t="shared" si="26"/>
        <v>0.2476022253</v>
      </c>
      <c r="H37" s="23">
        <f t="shared" si="26"/>
        <v>0.2952044506</v>
      </c>
      <c r="I37" s="23">
        <f t="shared" si="2"/>
        <v>0.02696465804</v>
      </c>
      <c r="J37" s="23">
        <f t="shared" si="3"/>
        <v>0.5067407561</v>
      </c>
      <c r="K37" s="23">
        <f t="shared" si="4"/>
        <v>0.04190055632</v>
      </c>
      <c r="L37" s="23">
        <f t="shared" si="5"/>
        <v>0.5104736068</v>
      </c>
      <c r="M37" s="23">
        <f t="shared" ref="M37:P37" si="27">M36-$G$31*AB36</f>
        <v>0.3051321109</v>
      </c>
      <c r="N37" s="23">
        <f t="shared" si="27"/>
        <v>0.3544315185</v>
      </c>
      <c r="O37" s="23">
        <f t="shared" si="27"/>
        <v>0.3856831195</v>
      </c>
      <c r="P37" s="23">
        <f t="shared" si="27"/>
        <v>0.4348389031</v>
      </c>
      <c r="Q37" s="23">
        <f t="shared" si="7"/>
        <v>0.3355508122</v>
      </c>
      <c r="R37" s="23">
        <f t="shared" si="8"/>
        <v>0.5831093588</v>
      </c>
      <c r="S37" s="23">
        <f t="shared" si="9"/>
        <v>0.4174151388</v>
      </c>
      <c r="T37" s="23">
        <f t="shared" si="10"/>
        <v>0.6028645501</v>
      </c>
      <c r="U37" s="23">
        <f t="shared" si="11"/>
        <v>0.003453582763</v>
      </c>
      <c r="V37" s="23">
        <f t="shared" si="12"/>
        <v>0.005290557838</v>
      </c>
      <c r="W37" s="25">
        <f t="shared" si="13"/>
        <v>0.0087441406</v>
      </c>
      <c r="X37" s="23">
        <f t="shared" si="14"/>
        <v>0.0001957539984</v>
      </c>
      <c r="Y37" s="23">
        <f t="shared" si="15"/>
        <v>0.0003915079969</v>
      </c>
      <c r="Z37" s="23">
        <f t="shared" si="16"/>
        <v>0.0002233315463</v>
      </c>
      <c r="AA37" s="23">
        <f t="shared" si="17"/>
        <v>0.0004466630925</v>
      </c>
      <c r="AB37" s="23">
        <f t="shared" si="18"/>
        <v>0.01023783025</v>
      </c>
      <c r="AC37" s="23">
        <f t="shared" si="19"/>
        <v>0.01031324612</v>
      </c>
      <c r="AD37" s="23">
        <f t="shared" si="20"/>
        <v>0.01247986734</v>
      </c>
      <c r="AE37" s="23">
        <f t="shared" si="21"/>
        <v>0.01257179893</v>
      </c>
      <c r="AF37" s="23"/>
      <c r="AG37" s="23">
        <v>0.013858731746942693</v>
      </c>
      <c r="AH37" s="23">
        <v>0.013541776797997427</v>
      </c>
      <c r="AI37" s="23">
        <v>0.012624506085477636</v>
      </c>
      <c r="AJ37" s="23">
        <v>0.01175643507846994</v>
      </c>
      <c r="AK37" s="23">
        <v>0.011204279244324985</v>
      </c>
      <c r="AL37" s="23">
        <v>0.008744140600449122</v>
      </c>
      <c r="AM37" s="23"/>
    </row>
    <row r="38">
      <c r="A38" s="22">
        <v>0.5</v>
      </c>
      <c r="B38" s="22">
        <v>0.5</v>
      </c>
      <c r="C38" s="23">
        <v>0.05</v>
      </c>
      <c r="D38" s="23">
        <v>0.1</v>
      </c>
      <c r="E38" s="23">
        <f t="shared" ref="E38:H38" si="28">E37-$G$31*X37</f>
        <v>0.1474671242</v>
      </c>
      <c r="F38" s="23">
        <f t="shared" si="28"/>
        <v>0.1949342483</v>
      </c>
      <c r="G38" s="23">
        <f t="shared" si="28"/>
        <v>0.2471555622</v>
      </c>
      <c r="H38" s="23">
        <f t="shared" si="28"/>
        <v>0.2943111244</v>
      </c>
      <c r="I38" s="23">
        <f t="shared" si="2"/>
        <v>0.02686678104</v>
      </c>
      <c r="J38" s="23">
        <f t="shared" si="3"/>
        <v>0.5067162913</v>
      </c>
      <c r="K38" s="23">
        <f t="shared" si="4"/>
        <v>0.04178889055</v>
      </c>
      <c r="L38" s="23">
        <f t="shared" si="5"/>
        <v>0.5104457026</v>
      </c>
      <c r="M38" s="23">
        <f t="shared" ref="M38:P38" si="29">M37-$G$31*AB37</f>
        <v>0.2846564504</v>
      </c>
      <c r="N38" s="23">
        <f t="shared" si="29"/>
        <v>0.3338050263</v>
      </c>
      <c r="O38" s="23">
        <f t="shared" si="29"/>
        <v>0.3607233848</v>
      </c>
      <c r="P38" s="23">
        <f t="shared" si="29"/>
        <v>0.4096953053</v>
      </c>
      <c r="Q38" s="23">
        <f t="shared" si="7"/>
        <v>0.314629402</v>
      </c>
      <c r="R38" s="23">
        <f t="shared" si="8"/>
        <v>0.5780148416</v>
      </c>
      <c r="S38" s="23">
        <f t="shared" si="9"/>
        <v>0.3919116237</v>
      </c>
      <c r="T38" s="23">
        <f t="shared" si="10"/>
        <v>0.596742799</v>
      </c>
      <c r="U38" s="23">
        <f t="shared" si="11"/>
        <v>0.003043157753</v>
      </c>
      <c r="V38" s="23">
        <f t="shared" si="12"/>
        <v>0.004679584575</v>
      </c>
      <c r="W38" s="25">
        <f t="shared" si="13"/>
        <v>0.007722742328</v>
      </c>
      <c r="X38" s="23">
        <f t="shared" si="14"/>
        <v>0.0001726492483</v>
      </c>
      <c r="Y38" s="23">
        <f t="shared" si="15"/>
        <v>0.0003452984965</v>
      </c>
      <c r="Z38" s="23">
        <f t="shared" si="16"/>
        <v>0.0001985860941</v>
      </c>
      <c r="AA38" s="23">
        <f t="shared" si="17"/>
        <v>0.0003971721882</v>
      </c>
      <c r="AB38" s="23">
        <f t="shared" si="18"/>
        <v>0.009642247278</v>
      </c>
      <c r="AC38" s="23">
        <f t="shared" si="19"/>
        <v>0.009713213825</v>
      </c>
      <c r="AD38" s="23">
        <f t="shared" si="20"/>
        <v>0.01179649082</v>
      </c>
      <c r="AE38" s="23">
        <f t="shared" si="21"/>
        <v>0.01188331251</v>
      </c>
      <c r="AF38" s="23"/>
      <c r="AG38" s="23">
        <v>0.013779087500404068</v>
      </c>
      <c r="AH38" s="23">
        <v>0.013385910737644502</v>
      </c>
      <c r="AI38" s="23">
        <v>0.01225983702620129</v>
      </c>
      <c r="AJ38" s="23">
        <v>0.011211313838609554</v>
      </c>
      <c r="AK38" s="23">
        <v>0.010553674914861293</v>
      </c>
      <c r="AL38" s="23">
        <v>0.007722742327810611</v>
      </c>
      <c r="AM38" s="23"/>
    </row>
    <row r="39">
      <c r="A39" s="22">
        <v>0.5</v>
      </c>
      <c r="B39" s="22">
        <v>0.5</v>
      </c>
      <c r="C39" s="23">
        <v>0.05</v>
      </c>
      <c r="D39" s="23">
        <v>0.1</v>
      </c>
      <c r="E39" s="23">
        <f t="shared" ref="E39:H39" si="30">E38-$G$31*X38</f>
        <v>0.1471218257</v>
      </c>
      <c r="F39" s="23">
        <f t="shared" si="30"/>
        <v>0.1942436513</v>
      </c>
      <c r="G39" s="23">
        <f t="shared" si="30"/>
        <v>0.24675839</v>
      </c>
      <c r="H39" s="23">
        <f t="shared" si="30"/>
        <v>0.29351678</v>
      </c>
      <c r="I39" s="23">
        <f t="shared" si="2"/>
        <v>0.02678045642</v>
      </c>
      <c r="J39" s="23">
        <f t="shared" si="3"/>
        <v>0.506694714</v>
      </c>
      <c r="K39" s="23">
        <f t="shared" si="4"/>
        <v>0.0416895975</v>
      </c>
      <c r="L39" s="23">
        <f t="shared" si="5"/>
        <v>0.5104208901</v>
      </c>
      <c r="M39" s="23">
        <f t="shared" ref="M39:P39" si="31">M38-$G$31*AB38</f>
        <v>0.2653719559</v>
      </c>
      <c r="N39" s="23">
        <f t="shared" si="31"/>
        <v>0.3143785986</v>
      </c>
      <c r="O39" s="23">
        <f t="shared" si="31"/>
        <v>0.3371304032</v>
      </c>
      <c r="P39" s="23">
        <f t="shared" si="31"/>
        <v>0.3859286802</v>
      </c>
      <c r="Q39" s="23">
        <f t="shared" si="7"/>
        <v>0.2949279714</v>
      </c>
      <c r="R39" s="23">
        <f t="shared" si="8"/>
        <v>0.5732021516</v>
      </c>
      <c r="S39" s="23">
        <f t="shared" si="9"/>
        <v>0.3678082537</v>
      </c>
      <c r="T39" s="23">
        <f t="shared" si="10"/>
        <v>0.5909292693</v>
      </c>
      <c r="U39" s="23">
        <f t="shared" si="11"/>
        <v>0.002679277499</v>
      </c>
      <c r="V39" s="23">
        <f t="shared" si="12"/>
        <v>0.004134066007</v>
      </c>
      <c r="W39" s="25">
        <f t="shared" si="13"/>
        <v>0.006813343506</v>
      </c>
      <c r="X39" s="23">
        <f t="shared" si="14"/>
        <v>0.0001520058799</v>
      </c>
      <c r="Y39" s="23">
        <f t="shared" si="15"/>
        <v>0.0003040117597</v>
      </c>
      <c r="Z39" s="23">
        <f t="shared" si="16"/>
        <v>0.000176379451</v>
      </c>
      <c r="AA39" s="23">
        <f t="shared" si="17"/>
        <v>0.0003527589019</v>
      </c>
      <c r="AB39" s="23">
        <f t="shared" si="18"/>
        <v>0.009074030886</v>
      </c>
      <c r="AC39" s="23">
        <f t="shared" si="19"/>
        <v>0.009140760292</v>
      </c>
      <c r="AD39" s="23">
        <f t="shared" si="20"/>
        <v>0.01113740424</v>
      </c>
      <c r="AE39" s="23">
        <f t="shared" si="21"/>
        <v>0.01121930746</v>
      </c>
      <c r="AF39" s="23"/>
      <c r="AG39" s="23">
        <v>0.013699847266165549</v>
      </c>
      <c r="AH39" s="23">
        <v>0.01323163498281166</v>
      </c>
      <c r="AI39" s="23">
        <v>0.011904618053199468</v>
      </c>
      <c r="AJ39" s="23">
        <v>0.010689116817103265</v>
      </c>
      <c r="AK39" s="23">
        <v>0.009937564870222286</v>
      </c>
      <c r="AL39" s="23">
        <v>0.006813343506127993</v>
      </c>
      <c r="AM39" s="23"/>
    </row>
    <row r="40">
      <c r="A40" s="22">
        <v>0.5</v>
      </c>
      <c r="B40" s="22">
        <v>0.5</v>
      </c>
      <c r="C40" s="23">
        <v>0.05</v>
      </c>
      <c r="D40" s="23">
        <v>0.1</v>
      </c>
      <c r="E40" s="23">
        <f t="shared" ref="E40:H40" si="32">E39-$G$31*X39</f>
        <v>0.1468178139</v>
      </c>
      <c r="F40" s="23">
        <f t="shared" si="32"/>
        <v>0.1936356278</v>
      </c>
      <c r="G40" s="23">
        <f t="shared" si="32"/>
        <v>0.2464056311</v>
      </c>
      <c r="H40" s="23">
        <f t="shared" si="32"/>
        <v>0.2928112622</v>
      </c>
      <c r="I40" s="23">
        <f t="shared" si="2"/>
        <v>0.02670445348</v>
      </c>
      <c r="J40" s="23">
        <f t="shared" si="3"/>
        <v>0.5066757167</v>
      </c>
      <c r="K40" s="23">
        <f t="shared" si="4"/>
        <v>0.04160140777</v>
      </c>
      <c r="L40" s="23">
        <f t="shared" si="5"/>
        <v>0.5103988522</v>
      </c>
      <c r="M40" s="23">
        <f t="shared" ref="M40:P40" si="33">M39-$G$31*AB39</f>
        <v>0.2472238941</v>
      </c>
      <c r="N40" s="23">
        <f t="shared" si="33"/>
        <v>0.2960970781</v>
      </c>
      <c r="O40" s="23">
        <f t="shared" si="33"/>
        <v>0.3148555947</v>
      </c>
      <c r="P40" s="23">
        <f t="shared" si="33"/>
        <v>0.3634900653</v>
      </c>
      <c r="Q40" s="23">
        <f t="shared" si="7"/>
        <v>0.2763899525</v>
      </c>
      <c r="R40" s="23">
        <f t="shared" si="8"/>
        <v>0.5686609514</v>
      </c>
      <c r="S40" s="23">
        <f t="shared" si="9"/>
        <v>0.3450545962</v>
      </c>
      <c r="T40" s="23">
        <f t="shared" si="10"/>
        <v>0.5854178199</v>
      </c>
      <c r="U40" s="23">
        <f t="shared" si="11"/>
        <v>0.002357163124</v>
      </c>
      <c r="V40" s="23">
        <f t="shared" si="12"/>
        <v>0.003648101979</v>
      </c>
      <c r="W40" s="25">
        <f t="shared" si="13"/>
        <v>0.006005265102</v>
      </c>
      <c r="X40" s="23">
        <f t="shared" si="14"/>
        <v>0.0001336133839</v>
      </c>
      <c r="Y40" s="23">
        <f t="shared" si="15"/>
        <v>0.0002672267678</v>
      </c>
      <c r="Z40" s="23">
        <f t="shared" si="16"/>
        <v>0.0001565012083</v>
      </c>
      <c r="AA40" s="23">
        <f t="shared" si="17"/>
        <v>0.0003130024167</v>
      </c>
      <c r="AB40" s="23">
        <f t="shared" si="18"/>
        <v>0.008533203263</v>
      </c>
      <c r="AC40" s="23">
        <f t="shared" si="19"/>
        <v>0.008595906629</v>
      </c>
      <c r="AD40" s="23">
        <f t="shared" si="20"/>
        <v>0.01050401038</v>
      </c>
      <c r="AE40" s="23">
        <f t="shared" si="21"/>
        <v>0.01058119556</v>
      </c>
      <c r="AF40" s="23"/>
      <c r="AG40" s="23">
        <v>0.013621009587713853</v>
      </c>
      <c r="AH40" s="23">
        <v>0.013078937811927987</v>
      </c>
      <c r="AI40" s="23">
        <v>0.01155866431329252</v>
      </c>
      <c r="AJ40" s="23">
        <v>0.010189088579766515</v>
      </c>
      <c r="AK40" s="23">
        <v>0.009354484277672135</v>
      </c>
      <c r="AL40" s="23">
        <v>0.006005265102481913</v>
      </c>
      <c r="AM40" s="23"/>
    </row>
    <row r="41">
      <c r="A41" s="22">
        <v>0.5</v>
      </c>
      <c r="B41" s="22">
        <v>0.5</v>
      </c>
      <c r="C41" s="23">
        <v>0.05</v>
      </c>
      <c r="D41" s="23">
        <v>0.1</v>
      </c>
      <c r="E41" s="23">
        <f t="shared" ref="E41:H41" si="34">E40-$G$31*X40</f>
        <v>0.1465505871</v>
      </c>
      <c r="F41" s="23">
        <f t="shared" si="34"/>
        <v>0.1931011743</v>
      </c>
      <c r="G41" s="23">
        <f t="shared" si="34"/>
        <v>0.2460926287</v>
      </c>
      <c r="H41" s="23">
        <f t="shared" si="34"/>
        <v>0.2921852574</v>
      </c>
      <c r="I41" s="23">
        <f t="shared" si="2"/>
        <v>0.02663764678</v>
      </c>
      <c r="J41" s="23">
        <f t="shared" si="3"/>
        <v>0.506659018</v>
      </c>
      <c r="K41" s="23">
        <f t="shared" si="4"/>
        <v>0.04152315717</v>
      </c>
      <c r="L41" s="23">
        <f t="shared" si="5"/>
        <v>0.510379298</v>
      </c>
      <c r="M41" s="23">
        <f t="shared" ref="M41:P41" si="35">M40-$G$31*AB40</f>
        <v>0.2301574876</v>
      </c>
      <c r="N41" s="23">
        <f t="shared" si="35"/>
        <v>0.2789052648</v>
      </c>
      <c r="O41" s="23">
        <f t="shared" si="35"/>
        <v>0.293847574</v>
      </c>
      <c r="P41" s="23">
        <f t="shared" si="35"/>
        <v>0.3423276742</v>
      </c>
      <c r="Q41" s="23">
        <f t="shared" si="7"/>
        <v>0.2589588399</v>
      </c>
      <c r="R41" s="23">
        <f t="shared" si="8"/>
        <v>0.5643803344</v>
      </c>
      <c r="S41" s="23">
        <f t="shared" si="9"/>
        <v>0.3235974813</v>
      </c>
      <c r="T41" s="23">
        <f t="shared" si="10"/>
        <v>0.5802007348</v>
      </c>
      <c r="U41" s="23">
        <f t="shared" si="11"/>
        <v>0.002072413728</v>
      </c>
      <c r="V41" s="23">
        <f t="shared" si="12"/>
        <v>0.003216078935</v>
      </c>
      <c r="W41" s="25">
        <f t="shared" si="13"/>
        <v>0.005288492663</v>
      </c>
      <c r="X41" s="23">
        <f t="shared" si="14"/>
        <v>0.0001172679472</v>
      </c>
      <c r="Y41" s="23">
        <f t="shared" si="15"/>
        <v>0.0002345358945</v>
      </c>
      <c r="Z41" s="23">
        <f t="shared" si="16"/>
        <v>0.0001387468521</v>
      </c>
      <c r="AA41" s="23">
        <f t="shared" si="17"/>
        <v>0.0002774937042</v>
      </c>
      <c r="AB41" s="23">
        <f t="shared" si="18"/>
        <v>0.008019519632</v>
      </c>
      <c r="AC41" s="23">
        <f t="shared" si="19"/>
        <v>0.008078405111</v>
      </c>
      <c r="AD41" s="23">
        <f t="shared" si="20"/>
        <v>0.009897239349</v>
      </c>
      <c r="AE41" s="23">
        <f t="shared" si="21"/>
        <v>0.00996991249</v>
      </c>
      <c r="AF41" s="23"/>
      <c r="AG41" s="23">
        <v>0.013542573007287156</v>
      </c>
      <c r="AH41" s="23">
        <v>0.012927807490831247</v>
      </c>
      <c r="AI41" s="23">
        <v>0.011221791252015003</v>
      </c>
      <c r="AJ41" s="23">
        <v>0.00971048008047774</v>
      </c>
      <c r="AK41" s="23">
        <v>0.008802990095713649</v>
      </c>
      <c r="AL41" s="23">
        <v>0.005288492662794259</v>
      </c>
      <c r="AM41" s="23"/>
    </row>
    <row r="42">
      <c r="A42" s="22">
        <v>0.5</v>
      </c>
      <c r="B42" s="22">
        <v>0.5</v>
      </c>
      <c r="C42" s="23">
        <v>0.05</v>
      </c>
      <c r="D42" s="23">
        <v>0.1</v>
      </c>
      <c r="E42" s="23">
        <f t="shared" ref="E42:H42" si="36">E41-$G$31*X41</f>
        <v>0.1463160512</v>
      </c>
      <c r="F42" s="23">
        <f t="shared" si="36"/>
        <v>0.1926321025</v>
      </c>
      <c r="G42" s="23">
        <f t="shared" si="36"/>
        <v>0.245815135</v>
      </c>
      <c r="H42" s="23">
        <f t="shared" si="36"/>
        <v>0.29163027</v>
      </c>
      <c r="I42" s="23">
        <f t="shared" si="2"/>
        <v>0.02657901281</v>
      </c>
      <c r="J42" s="23">
        <f t="shared" si="3"/>
        <v>0.5066443621</v>
      </c>
      <c r="K42" s="23">
        <f t="shared" si="4"/>
        <v>0.04145378374</v>
      </c>
      <c r="L42" s="23">
        <f t="shared" si="5"/>
        <v>0.5103619621</v>
      </c>
      <c r="M42" s="23">
        <f t="shared" ref="M42:P42" si="37">M41-$G$31*AB41</f>
        <v>0.2141184483</v>
      </c>
      <c r="N42" s="23">
        <f t="shared" si="37"/>
        <v>0.2627484546</v>
      </c>
      <c r="O42" s="23">
        <f t="shared" si="37"/>
        <v>0.2740530953</v>
      </c>
      <c r="P42" s="23">
        <f t="shared" si="37"/>
        <v>0.3223878492</v>
      </c>
      <c r="Q42" s="23">
        <f t="shared" si="7"/>
        <v>0.2425787215</v>
      </c>
      <c r="R42" s="23">
        <f t="shared" si="8"/>
        <v>0.5603490364</v>
      </c>
      <c r="S42" s="23">
        <f t="shared" si="9"/>
        <v>0.3033819509</v>
      </c>
      <c r="T42" s="23">
        <f t="shared" si="10"/>
        <v>0.5752690539</v>
      </c>
      <c r="U42" s="23">
        <f t="shared" si="11"/>
        <v>0.0018210031</v>
      </c>
      <c r="V42" s="23">
        <f t="shared" si="12"/>
        <v>0.002832715241</v>
      </c>
      <c r="W42" s="25">
        <f t="shared" si="13"/>
        <v>0.004653718341</v>
      </c>
      <c r="X42" s="23">
        <f t="shared" si="14"/>
        <v>0.0001027751413</v>
      </c>
      <c r="Y42" s="23">
        <f t="shared" si="15"/>
        <v>0.0002055502826</v>
      </c>
      <c r="Z42" s="23">
        <f t="shared" si="16"/>
        <v>0.0001229206004</v>
      </c>
      <c r="AA42" s="23">
        <f t="shared" si="17"/>
        <v>0.0002458412007</v>
      </c>
      <c r="AB42" s="23">
        <f t="shared" si="18"/>
        <v>0.00753251861</v>
      </c>
      <c r="AC42" s="23">
        <f t="shared" si="19"/>
        <v>0.007587789909</v>
      </c>
      <c r="AD42" s="23">
        <f t="shared" si="20"/>
        <v>0.009317611293</v>
      </c>
      <c r="AE42" s="23">
        <f t="shared" si="21"/>
        <v>0.009385981051</v>
      </c>
      <c r="AF42" s="23"/>
      <c r="AG42" s="23">
        <v>0.013464536065959345</v>
      </c>
      <c r="AH42" s="23">
        <v>0.012778232275329506</v>
      </c>
      <c r="AI42" s="23">
        <v>0.010893814824103884</v>
      </c>
      <c r="AJ42" s="23">
        <v>0.00925255045568254</v>
      </c>
      <c r="AK42" s="23">
        <v>0.008281665741197155</v>
      </c>
      <c r="AL42" s="23">
        <v>0.0046537183409196495</v>
      </c>
      <c r="AM42" s="23"/>
    </row>
    <row r="43">
      <c r="A43" s="22">
        <v>0.5</v>
      </c>
      <c r="B43" s="22">
        <v>0.5</v>
      </c>
      <c r="C43" s="23">
        <v>0.05</v>
      </c>
      <c r="D43" s="23">
        <v>0.1</v>
      </c>
      <c r="E43" s="23">
        <f t="shared" ref="E43:H43" si="38">E42-$G$31*X42</f>
        <v>0.146110501</v>
      </c>
      <c r="F43" s="23">
        <f t="shared" si="38"/>
        <v>0.1922210019</v>
      </c>
      <c r="G43" s="23">
        <f t="shared" si="38"/>
        <v>0.2455692938</v>
      </c>
      <c r="H43" s="23">
        <f t="shared" si="38"/>
        <v>0.2911385876</v>
      </c>
      <c r="I43" s="23">
        <f t="shared" si="2"/>
        <v>0.02652762524</v>
      </c>
      <c r="J43" s="23">
        <f t="shared" si="3"/>
        <v>0.5066315174</v>
      </c>
      <c r="K43" s="23">
        <f t="shared" si="4"/>
        <v>0.04139232344</v>
      </c>
      <c r="L43" s="23">
        <f t="shared" si="5"/>
        <v>0.5103466036</v>
      </c>
      <c r="M43" s="23">
        <f t="shared" ref="M43:P43" si="39">M42-$G$31*AB42</f>
        <v>0.1990534111</v>
      </c>
      <c r="N43" s="23">
        <f t="shared" si="39"/>
        <v>0.2475728748</v>
      </c>
      <c r="O43" s="23">
        <f t="shared" si="39"/>
        <v>0.2554178727</v>
      </c>
      <c r="P43" s="23">
        <f t="shared" si="39"/>
        <v>0.3036158871</v>
      </c>
      <c r="Q43" s="23">
        <f t="shared" si="7"/>
        <v>0.2271947075</v>
      </c>
      <c r="R43" s="23">
        <f t="shared" si="8"/>
        <v>0.5565556146</v>
      </c>
      <c r="S43" s="23">
        <f t="shared" si="9"/>
        <v>0.2843520812</v>
      </c>
      <c r="T43" s="23">
        <f t="shared" si="10"/>
        <v>0.5706128701</v>
      </c>
      <c r="U43" s="23">
        <f t="shared" si="11"/>
        <v>0.001599268771</v>
      </c>
      <c r="V43" s="23">
        <f t="shared" si="12"/>
        <v>0.002493088712</v>
      </c>
      <c r="W43" s="25">
        <f t="shared" si="13"/>
        <v>0.004092357483</v>
      </c>
      <c r="X43" s="23">
        <f t="shared" si="14"/>
        <v>0.00008995175903</v>
      </c>
      <c r="Y43" s="23">
        <f t="shared" si="15"/>
        <v>0.0001799035181</v>
      </c>
      <c r="Z43" s="23">
        <f t="shared" si="16"/>
        <v>0.0001088373758</v>
      </c>
      <c r="AA43" s="23">
        <f t="shared" si="17"/>
        <v>0.0002176747516</v>
      </c>
      <c r="AB43" s="23">
        <f t="shared" si="18"/>
        <v>0.007071566971</v>
      </c>
      <c r="AC43" s="23">
        <f t="shared" si="19"/>
        <v>0.007123422176</v>
      </c>
      <c r="AD43" s="23">
        <f t="shared" si="20"/>
        <v>0.008765297354</v>
      </c>
      <c r="AE43" s="23">
        <f t="shared" si="21"/>
        <v>0.008829572541</v>
      </c>
      <c r="AF43" s="23"/>
      <c r="AG43" s="23">
        <v>0.013386897303723552</v>
      </c>
      <c r="AH43" s="23">
        <v>0.012630200413715802</v>
      </c>
      <c r="AI43" s="23">
        <v>0.010574551692473377</v>
      </c>
      <c r="AJ43" s="23">
        <v>0.008814568635525613</v>
      </c>
      <c r="AK43" s="23">
        <v>0.007789125095494733</v>
      </c>
      <c r="AL43" s="23">
        <v>0.004092357483044942</v>
      </c>
      <c r="AM43" s="23"/>
    </row>
    <row r="44">
      <c r="A44" s="22">
        <v>0.5</v>
      </c>
      <c r="B44" s="22">
        <v>0.5</v>
      </c>
      <c r="C44" s="23">
        <v>0.05</v>
      </c>
      <c r="D44" s="23">
        <v>0.1</v>
      </c>
      <c r="E44" s="23">
        <f t="shared" ref="E44:H44" si="40">E43-$G$31*X43</f>
        <v>0.1459305974</v>
      </c>
      <c r="F44" s="23">
        <f t="shared" si="40"/>
        <v>0.1918611949</v>
      </c>
      <c r="G44" s="23">
        <f t="shared" si="40"/>
        <v>0.245351619</v>
      </c>
      <c r="H44" s="23">
        <f t="shared" si="40"/>
        <v>0.2907032381</v>
      </c>
      <c r="I44" s="23">
        <f t="shared" si="2"/>
        <v>0.02648264936</v>
      </c>
      <c r="J44" s="23">
        <f t="shared" si="3"/>
        <v>0.5066202754</v>
      </c>
      <c r="K44" s="23">
        <f t="shared" si="4"/>
        <v>0.04133790476</v>
      </c>
      <c r="L44" s="23">
        <f t="shared" si="5"/>
        <v>0.5103330048</v>
      </c>
      <c r="M44" s="23">
        <f t="shared" ref="M44:P44" si="41">M43-$G$31*AB43</f>
        <v>0.1849102771</v>
      </c>
      <c r="N44" s="23">
        <f t="shared" si="41"/>
        <v>0.2333260304</v>
      </c>
      <c r="O44" s="23">
        <f t="shared" si="41"/>
        <v>0.237887278</v>
      </c>
      <c r="P44" s="23">
        <f t="shared" si="41"/>
        <v>0.285956742</v>
      </c>
      <c r="Q44" s="23">
        <f t="shared" si="7"/>
        <v>0.2127532697</v>
      </c>
      <c r="R44" s="23">
        <f t="shared" si="8"/>
        <v>0.5529885953</v>
      </c>
      <c r="S44" s="23">
        <f t="shared" si="9"/>
        <v>0.2664516817</v>
      </c>
      <c r="T44" s="23">
        <f t="shared" si="10"/>
        <v>0.5662215915</v>
      </c>
      <c r="U44" s="23">
        <f t="shared" si="11"/>
        <v>0.001403895615</v>
      </c>
      <c r="V44" s="23">
        <f t="shared" si="12"/>
        <v>0.002192649589</v>
      </c>
      <c r="W44" s="25">
        <f t="shared" si="13"/>
        <v>0.003596545204</v>
      </c>
      <c r="X44" s="23">
        <f t="shared" si="14"/>
        <v>0.00007862694525</v>
      </c>
      <c r="Y44" s="23">
        <f t="shared" si="15"/>
        <v>0.0001572538905</v>
      </c>
      <c r="Z44" s="23">
        <f t="shared" si="16"/>
        <v>0.00009632405479</v>
      </c>
      <c r="AA44" s="23">
        <f t="shared" si="17"/>
        <v>0.0001926481096</v>
      </c>
      <c r="AB44" s="23">
        <f t="shared" si="18"/>
        <v>0.006635898756</v>
      </c>
      <c r="AC44" s="23">
        <f t="shared" si="19"/>
        <v>0.006684529451</v>
      </c>
      <c r="AD44" s="23">
        <f t="shared" si="20"/>
        <v>0.008240176945</v>
      </c>
      <c r="AE44" s="23">
        <f t="shared" si="21"/>
        <v>0.008300564475</v>
      </c>
      <c r="AF44" s="23"/>
      <c r="AG44" s="23">
        <v>0.013309655259574869</v>
      </c>
      <c r="AH44" s="23">
        <v>0.012483700149235038</v>
      </c>
      <c r="AI44" s="23">
        <v>0.01026381941582107</v>
      </c>
      <c r="AJ44" s="23">
        <v>0.008395814778483628</v>
      </c>
      <c r="AK44" s="23">
        <v>0.007324015888798363</v>
      </c>
      <c r="AL44" s="23">
        <v>0.0035965452037297774</v>
      </c>
      <c r="AM44" s="23"/>
    </row>
    <row r="45">
      <c r="A45" s="22">
        <v>0.5</v>
      </c>
      <c r="B45" s="22">
        <v>0.5</v>
      </c>
      <c r="C45" s="23">
        <v>0.05</v>
      </c>
      <c r="D45" s="23">
        <v>0.1</v>
      </c>
      <c r="E45" s="23">
        <f t="shared" ref="E45:H45" si="42">E44-$G$31*X44</f>
        <v>0.1457733436</v>
      </c>
      <c r="F45" s="23">
        <f t="shared" si="42"/>
        <v>0.1915466871</v>
      </c>
      <c r="G45" s="23">
        <f t="shared" si="42"/>
        <v>0.2451589709</v>
      </c>
      <c r="H45" s="23">
        <f t="shared" si="42"/>
        <v>0.2903179418</v>
      </c>
      <c r="I45" s="23">
        <f t="shared" si="2"/>
        <v>0.02644333589</v>
      </c>
      <c r="J45" s="23">
        <f t="shared" si="3"/>
        <v>0.5066104488</v>
      </c>
      <c r="K45" s="23">
        <f t="shared" si="4"/>
        <v>0.04128974273</v>
      </c>
      <c r="L45" s="23">
        <f t="shared" si="5"/>
        <v>0.5103209694</v>
      </c>
      <c r="M45" s="23">
        <f t="shared" ref="M45:P45" si="43">M44-$G$31*AB44</f>
        <v>0.1716384796</v>
      </c>
      <c r="N45" s="23">
        <f t="shared" si="43"/>
        <v>0.2199569715</v>
      </c>
      <c r="O45" s="23">
        <f t="shared" si="43"/>
        <v>0.2214069241</v>
      </c>
      <c r="P45" s="23">
        <f t="shared" si="43"/>
        <v>0.2693556131</v>
      </c>
      <c r="Q45" s="23">
        <f t="shared" si="7"/>
        <v>0.1992025021</v>
      </c>
      <c r="R45" s="23">
        <f t="shared" si="8"/>
        <v>0.5496365955</v>
      </c>
      <c r="S45" s="23">
        <f t="shared" si="9"/>
        <v>0.2496248788</v>
      </c>
      <c r="T45" s="23">
        <f t="shared" si="10"/>
        <v>0.5620841686</v>
      </c>
      <c r="U45" s="23">
        <f t="shared" si="11"/>
        <v>0.001231895808</v>
      </c>
      <c r="V45" s="23">
        <f t="shared" si="12"/>
        <v>0.001927221996</v>
      </c>
      <c r="W45" s="25">
        <f t="shared" si="13"/>
        <v>0.003159117804</v>
      </c>
      <c r="X45" s="23">
        <f t="shared" si="14"/>
        <v>0.00006864275704</v>
      </c>
      <c r="Y45" s="23">
        <f t="shared" si="15"/>
        <v>0.0001372855141</v>
      </c>
      <c r="Z45" s="23">
        <f t="shared" si="16"/>
        <v>0.00008522013133</v>
      </c>
      <c r="AA45" s="23">
        <f t="shared" si="17"/>
        <v>0.0001704402627</v>
      </c>
      <c r="AB45" s="23">
        <f t="shared" si="18"/>
        <v>0.006224648951</v>
      </c>
      <c r="AC45" s="23">
        <f t="shared" si="19"/>
        <v>0.006270239579</v>
      </c>
      <c r="AD45" s="23">
        <f t="shared" si="20"/>
        <v>0.007741890275</v>
      </c>
      <c r="AE45" s="23">
        <f t="shared" si="21"/>
        <v>0.007798593495</v>
      </c>
      <c r="AF45" s="23"/>
      <c r="AG45" s="23">
        <v>0.013232808471592375</v>
      </c>
      <c r="AH45" s="23">
        <v>0.012338719722503482</v>
      </c>
      <c r="AI45" s="23">
        <v>0.009961436625040319</v>
      </c>
      <c r="AJ45" s="23">
        <v>0.007995581537147732</v>
      </c>
      <c r="AK45" s="23">
        <v>0.006885022504389637</v>
      </c>
      <c r="AL45" s="23">
        <v>0.0031591178044558625</v>
      </c>
      <c r="AM45" s="23"/>
    </row>
    <row r="46">
      <c r="A46" s="22">
        <v>0.5</v>
      </c>
      <c r="B46" s="22">
        <v>0.5</v>
      </c>
      <c r="C46" s="23">
        <v>0.05</v>
      </c>
      <c r="D46" s="23">
        <v>0.1</v>
      </c>
      <c r="E46" s="23">
        <f t="shared" ref="E46:H46" si="44">E45-$G$31*X45</f>
        <v>0.145636058</v>
      </c>
      <c r="F46" s="23">
        <f t="shared" si="44"/>
        <v>0.1912721161</v>
      </c>
      <c r="G46" s="23">
        <f t="shared" si="44"/>
        <v>0.2449885307</v>
      </c>
      <c r="H46" s="23">
        <f t="shared" si="44"/>
        <v>0.2899770613</v>
      </c>
      <c r="I46" s="23">
        <f t="shared" si="2"/>
        <v>0.02640901451</v>
      </c>
      <c r="J46" s="23">
        <f t="shared" si="3"/>
        <v>0.5066018699</v>
      </c>
      <c r="K46" s="23">
        <f t="shared" si="4"/>
        <v>0.04124713266</v>
      </c>
      <c r="L46" s="23">
        <f t="shared" si="5"/>
        <v>0.5103103214</v>
      </c>
      <c r="M46" s="23">
        <f t="shared" ref="M46:P46" si="45">M45-$G$31*AB45</f>
        <v>0.1591891817</v>
      </c>
      <c r="N46" s="23">
        <f t="shared" si="45"/>
        <v>0.2074164923</v>
      </c>
      <c r="O46" s="23">
        <f t="shared" si="45"/>
        <v>0.2059231435</v>
      </c>
      <c r="P46" s="23">
        <f t="shared" si="45"/>
        <v>0.2537584261</v>
      </c>
      <c r="Q46" s="23">
        <f t="shared" si="7"/>
        <v>0.186492314</v>
      </c>
      <c r="R46" s="23">
        <f t="shared" si="8"/>
        <v>0.54648842</v>
      </c>
      <c r="S46" s="23">
        <f t="shared" si="9"/>
        <v>0.2338165936</v>
      </c>
      <c r="T46" s="23">
        <f t="shared" si="10"/>
        <v>0.558189288</v>
      </c>
      <c r="U46" s="23">
        <f t="shared" si="11"/>
        <v>0.001080586597</v>
      </c>
      <c r="V46" s="23">
        <f t="shared" si="12"/>
        <v>0.001692996617</v>
      </c>
      <c r="W46" s="25">
        <f t="shared" si="13"/>
        <v>0.002773583214</v>
      </c>
      <c r="X46" s="23">
        <f t="shared" si="14"/>
        <v>0.00005985427904</v>
      </c>
      <c r="Y46" s="23">
        <f t="shared" si="15"/>
        <v>0.0001197085581</v>
      </c>
      <c r="Z46" s="23">
        <f t="shared" si="16"/>
        <v>0.00007537792013</v>
      </c>
      <c r="AA46" s="23">
        <f t="shared" si="17"/>
        <v>0.0001507558403</v>
      </c>
      <c r="AB46" s="23">
        <f t="shared" si="18"/>
        <v>0.005836882074</v>
      </c>
      <c r="AC46" s="23">
        <f t="shared" si="19"/>
        <v>0.005879609501</v>
      </c>
      <c r="AD46" s="23">
        <f t="shared" si="20"/>
        <v>0.007269885499</v>
      </c>
      <c r="AE46" s="23">
        <f t="shared" si="21"/>
        <v>0.007323102867</v>
      </c>
      <c r="AF46" s="23"/>
      <c r="AG46" s="23">
        <v>0.013156355477020387</v>
      </c>
      <c r="AH46" s="23">
        <v>0.012195247373881089</v>
      </c>
      <c r="AI46" s="23">
        <v>0.00966722318864065</v>
      </c>
      <c r="AJ46" s="23">
        <v>0.007613175163405544</v>
      </c>
      <c r="AK46" s="23">
        <v>0.006470868246412369</v>
      </c>
      <c r="AL46" s="23">
        <v>0.002773583213791779</v>
      </c>
      <c r="AM46" s="23"/>
    </row>
    <row r="47">
      <c r="A47" s="22">
        <v>0.5</v>
      </c>
      <c r="B47" s="22">
        <v>0.5</v>
      </c>
      <c r="C47" s="23">
        <v>0.05</v>
      </c>
      <c r="D47" s="23">
        <v>0.1</v>
      </c>
      <c r="E47" s="23">
        <f t="shared" ref="E47:H47" si="46">E46-$G$31*X46</f>
        <v>0.1455163495</v>
      </c>
      <c r="F47" s="23">
        <f t="shared" si="46"/>
        <v>0.191032699</v>
      </c>
      <c r="G47" s="23">
        <f t="shared" si="46"/>
        <v>0.2448377748</v>
      </c>
      <c r="H47" s="23">
        <f t="shared" si="46"/>
        <v>0.2896755496</v>
      </c>
      <c r="I47" s="23">
        <f t="shared" si="2"/>
        <v>0.02637908737</v>
      </c>
      <c r="J47" s="23">
        <f t="shared" si="3"/>
        <v>0.5065943895</v>
      </c>
      <c r="K47" s="23">
        <f t="shared" si="4"/>
        <v>0.0412094437</v>
      </c>
      <c r="L47" s="23">
        <f t="shared" si="5"/>
        <v>0.5103009032</v>
      </c>
      <c r="M47" s="23">
        <f t="shared" ref="M47:P47" si="47">M46-$G$31*AB46</f>
        <v>0.1475154176</v>
      </c>
      <c r="N47" s="23">
        <f t="shared" si="47"/>
        <v>0.1956572733</v>
      </c>
      <c r="O47" s="23">
        <f t="shared" si="47"/>
        <v>0.1913833725</v>
      </c>
      <c r="P47" s="23">
        <f t="shared" si="47"/>
        <v>0.2391122204</v>
      </c>
      <c r="Q47" s="23">
        <f t="shared" si="7"/>
        <v>0.1745745662</v>
      </c>
      <c r="R47" s="23">
        <f t="shared" si="8"/>
        <v>0.543533137</v>
      </c>
      <c r="S47" s="23">
        <f t="shared" si="9"/>
        <v>0.2189729248</v>
      </c>
      <c r="T47" s="23">
        <f t="shared" si="10"/>
        <v>0.5545255341</v>
      </c>
      <c r="U47" s="23">
        <f t="shared" si="11"/>
        <v>0.0009475670085</v>
      </c>
      <c r="V47" s="23">
        <f t="shared" si="12"/>
        <v>0.001486516932</v>
      </c>
      <c r="W47" s="25">
        <f t="shared" si="13"/>
        <v>0.002434083941</v>
      </c>
      <c r="X47" s="23">
        <f t="shared" si="14"/>
        <v>0.00005212940257</v>
      </c>
      <c r="Y47" s="23">
        <f t="shared" si="15"/>
        <v>0.0001042588051</v>
      </c>
      <c r="Z47" s="23">
        <f t="shared" si="16"/>
        <v>0.00006666240955</v>
      </c>
      <c r="AA47" s="23">
        <f t="shared" si="17"/>
        <v>0.0001333248191</v>
      </c>
      <c r="AB47" s="23">
        <f t="shared" si="18"/>
        <v>0.005471616131</v>
      </c>
      <c r="AC47" s="23">
        <f t="shared" si="19"/>
        <v>0.005511649382</v>
      </c>
      <c r="AD47" s="23">
        <f t="shared" si="20"/>
        <v>0.006823460288</v>
      </c>
      <c r="AE47" s="23">
        <f t="shared" si="21"/>
        <v>0.006873384349</v>
      </c>
      <c r="AF47" s="23"/>
      <c r="AG47" s="23">
        <v>0.013080294812349007</v>
      </c>
      <c r="AH47" s="23">
        <v>0.012053271345796205</v>
      </c>
      <c r="AI47" s="23">
        <v>0.00938100036740368</v>
      </c>
      <c r="AJ47" s="23">
        <v>0.007247916461712037</v>
      </c>
      <c r="AK47" s="23">
        <v>0.0060803171154111026</v>
      </c>
      <c r="AL47" s="23">
        <v>0.002434083940966657</v>
      </c>
      <c r="AM47" s="23"/>
    </row>
    <row r="48">
      <c r="A48" s="22">
        <v>0.5</v>
      </c>
      <c r="B48" s="22">
        <v>0.5</v>
      </c>
      <c r="C48" s="23">
        <v>0.05</v>
      </c>
      <c r="D48" s="23">
        <v>0.1</v>
      </c>
      <c r="E48" s="23">
        <f t="shared" ref="E48:H48" si="48">E47-$G$31*X47</f>
        <v>0.1454120907</v>
      </c>
      <c r="F48" s="23">
        <f t="shared" si="48"/>
        <v>0.1908241813</v>
      </c>
      <c r="G48" s="23">
        <f t="shared" si="48"/>
        <v>0.24470445</v>
      </c>
      <c r="H48" s="23">
        <f t="shared" si="48"/>
        <v>0.2894089</v>
      </c>
      <c r="I48" s="23">
        <f t="shared" si="2"/>
        <v>0.02635302267</v>
      </c>
      <c r="J48" s="23">
        <f t="shared" si="3"/>
        <v>0.5065878744</v>
      </c>
      <c r="K48" s="23">
        <f t="shared" si="4"/>
        <v>0.0411761125</v>
      </c>
      <c r="L48" s="23">
        <f t="shared" si="5"/>
        <v>0.5102925739</v>
      </c>
      <c r="M48" s="23">
        <f t="shared" ref="M48:P48" si="49">M47-$G$31*AB47</f>
        <v>0.1365721853</v>
      </c>
      <c r="N48" s="23">
        <f t="shared" si="49"/>
        <v>0.1846339746</v>
      </c>
      <c r="O48" s="23">
        <f t="shared" si="49"/>
        <v>0.177736452</v>
      </c>
      <c r="P48" s="23">
        <f t="shared" si="49"/>
        <v>0.2253654517</v>
      </c>
      <c r="Q48" s="23">
        <f t="shared" si="7"/>
        <v>0.1634031592</v>
      </c>
      <c r="R48" s="23">
        <f t="shared" si="8"/>
        <v>0.5407601368</v>
      </c>
      <c r="S48" s="23">
        <f t="shared" si="9"/>
        <v>0.2050414478</v>
      </c>
      <c r="T48" s="23">
        <f t="shared" si="10"/>
        <v>0.5510815231</v>
      </c>
      <c r="U48" s="23">
        <f t="shared" si="11"/>
        <v>0.0008306943766</v>
      </c>
      <c r="V48" s="23">
        <f t="shared" si="12"/>
        <v>0.001304661003</v>
      </c>
      <c r="W48" s="25">
        <f t="shared" si="13"/>
        <v>0.002135355379</v>
      </c>
      <c r="X48" s="23">
        <f t="shared" si="14"/>
        <v>0.00004534836107</v>
      </c>
      <c r="Y48" s="23">
        <f t="shared" si="15"/>
        <v>0.00009069672214</v>
      </c>
      <c r="Z48" s="23">
        <f t="shared" si="16"/>
        <v>0.00005895085788</v>
      </c>
      <c r="AA48" s="23">
        <f t="shared" si="17"/>
        <v>0.0001179017158</v>
      </c>
      <c r="AB48" s="23">
        <f t="shared" si="18"/>
        <v>0.00512784243</v>
      </c>
      <c r="AC48" s="23">
        <f t="shared" si="19"/>
        <v>0.005165342569</v>
      </c>
      <c r="AD48" s="23">
        <f t="shared" si="20"/>
        <v>0.0064017979</v>
      </c>
      <c r="AE48" s="23">
        <f t="shared" si="21"/>
        <v>0.006448614531</v>
      </c>
      <c r="AF48" s="23"/>
      <c r="AG48" s="23">
        <v>0.013004625013393957</v>
      </c>
      <c r="AH48" s="23">
        <v>0.01191277988502321</v>
      </c>
      <c r="AI48" s="23">
        <v>0.009102590958522597</v>
      </c>
      <c r="AJ48" s="23">
        <v>0.006899141599432753</v>
      </c>
      <c r="AK48" s="23">
        <v>0.005712175135815255</v>
      </c>
      <c r="AL48" s="23">
        <v>0.002135355379316502</v>
      </c>
      <c r="AM48" s="23"/>
    </row>
    <row r="49">
      <c r="A49" s="22">
        <v>0.5</v>
      </c>
      <c r="B49" s="22">
        <v>0.5</v>
      </c>
      <c r="C49" s="23">
        <v>0.05</v>
      </c>
      <c r="D49" s="23">
        <v>0.1</v>
      </c>
      <c r="E49" s="23">
        <f t="shared" ref="E49:H49" si="50">E48-$G$31*X48</f>
        <v>0.145321394</v>
      </c>
      <c r="F49" s="23">
        <f t="shared" si="50"/>
        <v>0.1906427879</v>
      </c>
      <c r="G49" s="23">
        <f t="shared" si="50"/>
        <v>0.2445865483</v>
      </c>
      <c r="H49" s="23">
        <f t="shared" si="50"/>
        <v>0.2891730966</v>
      </c>
      <c r="I49" s="23">
        <f t="shared" si="2"/>
        <v>0.02633034849</v>
      </c>
      <c r="J49" s="23">
        <f t="shared" si="3"/>
        <v>0.5065822068</v>
      </c>
      <c r="K49" s="23">
        <f t="shared" si="4"/>
        <v>0.04114663707</v>
      </c>
      <c r="L49" s="23">
        <f t="shared" si="5"/>
        <v>0.5102852082</v>
      </c>
      <c r="M49" s="23">
        <f t="shared" ref="M49:P49" si="51">M48-$G$31*AB48</f>
        <v>0.1263165005</v>
      </c>
      <c r="N49" s="23">
        <f t="shared" si="51"/>
        <v>0.1743032894</v>
      </c>
      <c r="O49" s="23">
        <f t="shared" si="51"/>
        <v>0.1649328562</v>
      </c>
      <c r="P49" s="23">
        <f t="shared" si="51"/>
        <v>0.2124682226</v>
      </c>
      <c r="Q49" s="23">
        <f t="shared" si="7"/>
        <v>0.1529340819</v>
      </c>
      <c r="R49" s="23">
        <f t="shared" si="8"/>
        <v>0.5381591746</v>
      </c>
      <c r="S49" s="23">
        <f t="shared" si="9"/>
        <v>0.1919714415</v>
      </c>
      <c r="T49" s="23">
        <f t="shared" si="10"/>
        <v>0.5478460113</v>
      </c>
      <c r="U49" s="23">
        <f t="shared" si="11"/>
        <v>0.000728061302</v>
      </c>
      <c r="V49" s="23">
        <f t="shared" si="12"/>
        <v>0.001144620399</v>
      </c>
      <c r="W49" s="25">
        <f t="shared" si="13"/>
        <v>0.001872681701</v>
      </c>
      <c r="X49" s="23">
        <f t="shared" si="14"/>
        <v>0.0000394030977</v>
      </c>
      <c r="Y49" s="23">
        <f t="shared" si="15"/>
        <v>0.0000788061954</v>
      </c>
      <c r="Z49" s="23">
        <f t="shared" si="16"/>
        <v>0.00005213221044</v>
      </c>
      <c r="AA49" s="23">
        <f t="shared" si="17"/>
        <v>0.0001042644209</v>
      </c>
      <c r="AB49" s="23">
        <f t="shared" si="18"/>
        <v>0.004804541762</v>
      </c>
      <c r="AC49" s="23">
        <f t="shared" si="19"/>
        <v>0.004839661875</v>
      </c>
      <c r="AD49" s="23">
        <f t="shared" si="20"/>
        <v>0.006003998024</v>
      </c>
      <c r="AE49" s="23">
        <f t="shared" si="21"/>
        <v>0.006047885891</v>
      </c>
      <c r="AF49" s="23"/>
      <c r="AG49" s="23">
        <v>0.01292934461537559</v>
      </c>
      <c r="AH49" s="23">
        <v>0.011773761244912872</v>
      </c>
      <c r="AI49" s="23">
        <v>0.008831819429492726</v>
      </c>
      <c r="AJ49" s="23">
        <v>0.006566202783406535</v>
      </c>
      <c r="AK49" s="23">
        <v>0.005365291278793774</v>
      </c>
      <c r="AL49" s="23">
        <v>0.00187268170140174</v>
      </c>
      <c r="AM49" s="23"/>
    </row>
    <row r="50">
      <c r="A50" s="22">
        <v>0.5</v>
      </c>
      <c r="B50" s="22">
        <v>0.5</v>
      </c>
      <c r="C50" s="23">
        <v>0.05</v>
      </c>
      <c r="D50" s="23">
        <v>0.1</v>
      </c>
      <c r="E50" s="23">
        <f t="shared" ref="E50:H50" si="52">E49-$G$31*X49</f>
        <v>0.1452425878</v>
      </c>
      <c r="F50" s="23">
        <f t="shared" si="52"/>
        <v>0.1904851755</v>
      </c>
      <c r="G50" s="23">
        <f t="shared" si="52"/>
        <v>0.2444822839</v>
      </c>
      <c r="H50" s="23">
        <f t="shared" si="52"/>
        <v>0.2889645677</v>
      </c>
      <c r="I50" s="23">
        <f t="shared" si="2"/>
        <v>0.02631064694</v>
      </c>
      <c r="J50" s="23">
        <f t="shared" si="3"/>
        <v>0.5065772823</v>
      </c>
      <c r="K50" s="23">
        <f t="shared" si="4"/>
        <v>0.04112057096</v>
      </c>
      <c r="L50" s="23">
        <f t="shared" si="5"/>
        <v>0.5102786944</v>
      </c>
      <c r="M50" s="23">
        <f t="shared" ref="M50:P50" si="53">M49-$G$31*AB49</f>
        <v>0.1167074169</v>
      </c>
      <c r="N50" s="23">
        <f t="shared" si="53"/>
        <v>0.1646239657</v>
      </c>
      <c r="O50" s="23">
        <f t="shared" si="53"/>
        <v>0.1529248601</v>
      </c>
      <c r="P50" s="23">
        <f t="shared" si="53"/>
        <v>0.2003724508</v>
      </c>
      <c r="Q50" s="23">
        <f t="shared" si="7"/>
        <v>0.1431254284</v>
      </c>
      <c r="R50" s="23">
        <f t="shared" si="8"/>
        <v>0.5357204005</v>
      </c>
      <c r="S50" s="23">
        <f t="shared" si="9"/>
        <v>0.1797140526</v>
      </c>
      <c r="T50" s="23">
        <f t="shared" si="10"/>
        <v>0.5448079806</v>
      </c>
      <c r="U50" s="23">
        <f t="shared" si="11"/>
        <v>0.0006379735072</v>
      </c>
      <c r="V50" s="23">
        <f t="shared" si="12"/>
        <v>0.001003877561</v>
      </c>
      <c r="W50" s="25">
        <f t="shared" si="13"/>
        <v>0.001641851068</v>
      </c>
      <c r="X50" s="23">
        <f t="shared" si="14"/>
        <v>0.00003419652649</v>
      </c>
      <c r="Y50" s="23">
        <f t="shared" si="15"/>
        <v>0.00006839305298</v>
      </c>
      <c r="Z50" s="23">
        <f t="shared" si="16"/>
        <v>0.00004610640023</v>
      </c>
      <c r="AA50" s="23">
        <f t="shared" si="17"/>
        <v>0.00009221280046</v>
      </c>
      <c r="AB50" s="23">
        <f t="shared" si="18"/>
        <v>0.004500697412</v>
      </c>
      <c r="AC50" s="23">
        <f t="shared" si="19"/>
        <v>0.004533582693</v>
      </c>
      <c r="AD50" s="23">
        <f t="shared" si="20"/>
        <v>0.005629102813</v>
      </c>
      <c r="AE50" s="23">
        <f t="shared" si="21"/>
        <v>0.005670233021</v>
      </c>
      <c r="AF50" s="23"/>
      <c r="AG50" s="23">
        <v>0.012854452152997287</v>
      </c>
      <c r="AH50" s="23">
        <v>0.011636203687575838</v>
      </c>
      <c r="AI50" s="23">
        <v>0.008568512042037338</v>
      </c>
      <c r="AJ50" s="23">
        <v>0.006248468811924663</v>
      </c>
      <c r="AK50" s="23">
        <v>0.005038558022602925</v>
      </c>
      <c r="AL50" s="23">
        <v>0.0016418510679904851</v>
      </c>
      <c r="AM50" s="23"/>
    </row>
    <row r="51">
      <c r="A51" s="22">
        <v>0.5</v>
      </c>
      <c r="B51" s="22">
        <v>0.5</v>
      </c>
      <c r="C51" s="23">
        <v>0.05</v>
      </c>
      <c r="D51" s="23">
        <v>0.1</v>
      </c>
      <c r="E51" s="23">
        <f t="shared" ref="E51:H51" si="54">E50-$G$31*X50</f>
        <v>0.1451741947</v>
      </c>
      <c r="F51" s="23">
        <f t="shared" si="54"/>
        <v>0.1903483894</v>
      </c>
      <c r="G51" s="23">
        <f t="shared" si="54"/>
        <v>0.2443900711</v>
      </c>
      <c r="H51" s="23">
        <f t="shared" si="54"/>
        <v>0.2887801421</v>
      </c>
      <c r="I51" s="23">
        <f t="shared" si="2"/>
        <v>0.02629354868</v>
      </c>
      <c r="J51" s="23">
        <f t="shared" si="3"/>
        <v>0.5065730085</v>
      </c>
      <c r="K51" s="23">
        <f t="shared" si="4"/>
        <v>0.04109751776</v>
      </c>
      <c r="L51" s="23">
        <f t="shared" si="5"/>
        <v>0.5102729336</v>
      </c>
      <c r="M51" s="23">
        <f t="shared" ref="M51:P51" si="55">M50-$G$31*AB50</f>
        <v>0.1077060221</v>
      </c>
      <c r="N51" s="23">
        <f t="shared" si="55"/>
        <v>0.1555568003</v>
      </c>
      <c r="O51" s="23">
        <f t="shared" si="55"/>
        <v>0.1416666545</v>
      </c>
      <c r="P51" s="23">
        <f t="shared" si="55"/>
        <v>0.1890319848</v>
      </c>
      <c r="Q51" s="23">
        <f t="shared" si="7"/>
        <v>0.1339373885</v>
      </c>
      <c r="R51" s="23">
        <f t="shared" si="8"/>
        <v>0.5334343798</v>
      </c>
      <c r="S51" s="23">
        <f t="shared" si="9"/>
        <v>0.1682224088</v>
      </c>
      <c r="T51" s="23">
        <f t="shared" si="10"/>
        <v>0.5419567052</v>
      </c>
      <c r="U51" s="23">
        <f t="shared" si="11"/>
        <v>0.000558928877</v>
      </c>
      <c r="V51" s="23">
        <f t="shared" si="12"/>
        <v>0.0008801825558</v>
      </c>
      <c r="W51" s="25">
        <f t="shared" si="13"/>
        <v>0.001439111433</v>
      </c>
      <c r="X51" s="23">
        <f t="shared" si="14"/>
        <v>0.00002964173467</v>
      </c>
      <c r="Y51" s="23">
        <f t="shared" si="15"/>
        <v>0.00005928346934</v>
      </c>
      <c r="Z51" s="23">
        <f t="shared" si="16"/>
        <v>0.00004078358126</v>
      </c>
      <c r="AA51" s="23">
        <f t="shared" si="17"/>
        <v>0.00008156716252</v>
      </c>
      <c r="AB51" s="23">
        <f t="shared" si="18"/>
        <v>0.004215305488</v>
      </c>
      <c r="AC51" s="23">
        <f t="shared" si="19"/>
        <v>0.004246093378</v>
      </c>
      <c r="AD51" s="23">
        <f t="shared" si="20"/>
        <v>0.005276118559</v>
      </c>
      <c r="AE51" s="23">
        <f t="shared" si="21"/>
        <v>0.005314654452</v>
      </c>
      <c r="AF51" s="23"/>
      <c r="AG51" s="23">
        <v>0.01277994616052297</v>
      </c>
      <c r="AH51" s="23">
        <v>0.011500095486019078</v>
      </c>
      <c r="AI51" s="23">
        <v>0.008312496966365875</v>
      </c>
      <c r="AJ51" s="23">
        <v>0.005945325511272305</v>
      </c>
      <c r="AK51" s="23">
        <v>0.004730911590820407</v>
      </c>
      <c r="AL51" s="23">
        <v>0.001439111432821828</v>
      </c>
      <c r="AM51" s="23"/>
    </row>
    <row r="52">
      <c r="A52" s="22">
        <v>0.5</v>
      </c>
      <c r="B52" s="22">
        <v>0.5</v>
      </c>
      <c r="C52" s="23">
        <v>0.05</v>
      </c>
      <c r="D52" s="23">
        <v>0.1</v>
      </c>
      <c r="E52" s="23">
        <f t="shared" ref="E52:H52" si="56">E51-$G$31*X51</f>
        <v>0.1451149112</v>
      </c>
      <c r="F52" s="23">
        <f t="shared" si="56"/>
        <v>0.1902298225</v>
      </c>
      <c r="G52" s="23">
        <f t="shared" si="56"/>
        <v>0.2443085039</v>
      </c>
      <c r="H52" s="23">
        <f t="shared" si="56"/>
        <v>0.2886170078</v>
      </c>
      <c r="I52" s="23">
        <f t="shared" si="2"/>
        <v>0.02627872781</v>
      </c>
      <c r="J52" s="23">
        <f t="shared" si="3"/>
        <v>0.5065693039</v>
      </c>
      <c r="K52" s="23">
        <f t="shared" si="4"/>
        <v>0.04107712597</v>
      </c>
      <c r="L52" s="23">
        <f t="shared" si="5"/>
        <v>0.5102678378</v>
      </c>
      <c r="M52" s="23">
        <f t="shared" ref="M52:P52" si="57">M51-$G$31*AB51</f>
        <v>0.09927541113</v>
      </c>
      <c r="N52" s="23">
        <f t="shared" si="57"/>
        <v>0.1470646136</v>
      </c>
      <c r="O52" s="23">
        <f t="shared" si="57"/>
        <v>0.1311144174</v>
      </c>
      <c r="P52" s="23">
        <f t="shared" si="57"/>
        <v>0.1784026759</v>
      </c>
      <c r="Q52" s="23">
        <f t="shared" si="7"/>
        <v>0.1253322183</v>
      </c>
      <c r="R52" s="23">
        <f t="shared" si="8"/>
        <v>0.5312921035</v>
      </c>
      <c r="S52" s="23">
        <f t="shared" si="9"/>
        <v>0.1574516868</v>
      </c>
      <c r="T52" s="23">
        <f t="shared" si="10"/>
        <v>0.5392818022</v>
      </c>
      <c r="U52" s="23">
        <f t="shared" si="11"/>
        <v>0.0004895978706</v>
      </c>
      <c r="V52" s="23">
        <f t="shared" si="12"/>
        <v>0.0007715299911</v>
      </c>
      <c r="W52" s="25">
        <f t="shared" si="13"/>
        <v>0.001261127862</v>
      </c>
      <c r="X52" s="23">
        <f t="shared" si="14"/>
        <v>0.0000256611628</v>
      </c>
      <c r="Y52" s="23">
        <f t="shared" si="15"/>
        <v>0.0000513223256</v>
      </c>
      <c r="Z52" s="23">
        <f t="shared" si="16"/>
        <v>0.00003608333236</v>
      </c>
      <c r="AA52" s="23">
        <f t="shared" si="17"/>
        <v>0.00007216666473</v>
      </c>
      <c r="AB52" s="23">
        <f t="shared" si="18"/>
        <v>0.003947382934</v>
      </c>
      <c r="AC52" s="23">
        <f t="shared" si="19"/>
        <v>0.003976203333</v>
      </c>
      <c r="AD52" s="23">
        <f t="shared" si="20"/>
        <v>0.004944033515</v>
      </c>
      <c r="AE52" s="23">
        <f t="shared" si="21"/>
        <v>0.0049801306</v>
      </c>
      <c r="AF52" s="23"/>
      <c r="AG52" s="23">
        <v>0.012705825171854061</v>
      </c>
      <c r="AH52" s="23">
        <v>0.011365424926235814</v>
      </c>
      <c r="AI52" s="23">
        <v>0.008063604386074251</v>
      </c>
      <c r="AJ52" s="23">
        <v>0.0056561760658426705</v>
      </c>
      <c r="AK52" s="23">
        <v>0.004441331906805829</v>
      </c>
      <c r="AL52" s="23">
        <v>0.001261127861700546</v>
      </c>
      <c r="AM52" s="23"/>
    </row>
    <row r="53">
      <c r="A53" s="22">
        <v>0.5</v>
      </c>
      <c r="B53" s="22">
        <v>0.5</v>
      </c>
      <c r="C53" s="23">
        <v>0.05</v>
      </c>
      <c r="D53" s="23">
        <v>0.1</v>
      </c>
      <c r="E53" s="23">
        <f t="shared" ref="E53:H53" si="58">E52-$G$31*X52</f>
        <v>0.1450635889</v>
      </c>
      <c r="F53" s="23">
        <f t="shared" si="58"/>
        <v>0.1901271778</v>
      </c>
      <c r="G53" s="23">
        <f t="shared" si="58"/>
        <v>0.2442363372</v>
      </c>
      <c r="H53" s="23">
        <f t="shared" si="58"/>
        <v>0.2884726745</v>
      </c>
      <c r="I53" s="23">
        <f t="shared" si="2"/>
        <v>0.02626589723</v>
      </c>
      <c r="J53" s="23">
        <f t="shared" si="3"/>
        <v>0.5065660968</v>
      </c>
      <c r="K53" s="23">
        <f t="shared" si="4"/>
        <v>0.04105908431</v>
      </c>
      <c r="L53" s="23">
        <f t="shared" si="5"/>
        <v>0.5102633292</v>
      </c>
      <c r="M53" s="23">
        <f t="shared" ref="M53:P53" si="59">M52-$G$31*AB52</f>
        <v>0.09138064527</v>
      </c>
      <c r="N53" s="23">
        <f t="shared" si="59"/>
        <v>0.1391122069</v>
      </c>
      <c r="O53" s="23">
        <f t="shared" si="59"/>
        <v>0.1212263503</v>
      </c>
      <c r="P53" s="23">
        <f t="shared" si="59"/>
        <v>0.1684424147</v>
      </c>
      <c r="Q53" s="23">
        <f t="shared" si="7"/>
        <v>0.1172741946</v>
      </c>
      <c r="R53" s="23">
        <f t="shared" si="8"/>
        <v>0.5292849927</v>
      </c>
      <c r="S53" s="23">
        <f t="shared" si="9"/>
        <v>0.1473591464</v>
      </c>
      <c r="T53" s="23">
        <f t="shared" si="10"/>
        <v>0.5367732673</v>
      </c>
      <c r="U53" s="23">
        <f t="shared" si="11"/>
        <v>0.0004288053995</v>
      </c>
      <c r="V53" s="23">
        <f t="shared" si="12"/>
        <v>0.0006761365921</v>
      </c>
      <c r="W53" s="25">
        <f t="shared" si="13"/>
        <v>0.001104941992</v>
      </c>
      <c r="X53" s="23">
        <f t="shared" si="14"/>
        <v>0.00002218578965</v>
      </c>
      <c r="Y53" s="23">
        <f t="shared" si="15"/>
        <v>0.00004437157929</v>
      </c>
      <c r="Z53" s="23">
        <f t="shared" si="16"/>
        <v>0.00003193385983</v>
      </c>
      <c r="AA53" s="23">
        <f t="shared" si="17"/>
        <v>0.00006386771966</v>
      </c>
      <c r="AB53" s="23">
        <f t="shared" si="18"/>
        <v>0.003695973644</v>
      </c>
      <c r="AC53" s="23">
        <f t="shared" si="19"/>
        <v>0.003722949144</v>
      </c>
      <c r="AD53" s="23">
        <f t="shared" si="20"/>
        <v>0.004631832347</v>
      </c>
      <c r="AE53" s="23">
        <f t="shared" si="21"/>
        <v>0.004665638322</v>
      </c>
      <c r="AF53" s="23"/>
      <c r="AG53" s="23">
        <v>0.012632087720605444</v>
      </c>
      <c r="AH53" s="23">
        <v>0.011232180309248867</v>
      </c>
      <c r="AI53" s="23">
        <v>0.007821666594005643</v>
      </c>
      <c r="AJ53" s="23">
        <v>0.005380441250625817</v>
      </c>
      <c r="AK53" s="23">
        <v>0.004168842300445389</v>
      </c>
      <c r="AL53" s="23">
        <v>0.0011049419916321895</v>
      </c>
      <c r="AM53" s="23"/>
    </row>
    <row r="54">
      <c r="A54" s="22">
        <v>0.5</v>
      </c>
      <c r="B54" s="22">
        <v>0.5</v>
      </c>
      <c r="C54" s="23">
        <v>0.05</v>
      </c>
      <c r="D54" s="23">
        <v>0.1</v>
      </c>
      <c r="E54" s="23">
        <f t="shared" ref="E54:H54" si="60">E53-$G$31*X53</f>
        <v>0.1450192173</v>
      </c>
      <c r="F54" s="23">
        <f t="shared" si="60"/>
        <v>0.1900384347</v>
      </c>
      <c r="G54" s="23">
        <f t="shared" si="60"/>
        <v>0.2441724695</v>
      </c>
      <c r="H54" s="23">
        <f t="shared" si="60"/>
        <v>0.288344939</v>
      </c>
      <c r="I54" s="23">
        <f t="shared" si="2"/>
        <v>0.02625480433</v>
      </c>
      <c r="J54" s="23">
        <f t="shared" si="3"/>
        <v>0.5065633241</v>
      </c>
      <c r="K54" s="23">
        <f t="shared" si="4"/>
        <v>0.04104311738</v>
      </c>
      <c r="L54" s="23">
        <f t="shared" si="5"/>
        <v>0.5102593392</v>
      </c>
      <c r="M54" s="23">
        <f t="shared" ref="M54:P54" si="61">M53-$G$31*AB53</f>
        <v>0.08398869798</v>
      </c>
      <c r="N54" s="23">
        <f t="shared" si="61"/>
        <v>0.1316663086</v>
      </c>
      <c r="O54" s="23">
        <f t="shared" si="61"/>
        <v>0.1119626857</v>
      </c>
      <c r="P54" s="23">
        <f t="shared" si="61"/>
        <v>0.159111138</v>
      </c>
      <c r="Q54" s="23">
        <f t="shared" si="7"/>
        <v>0.1097295577</v>
      </c>
      <c r="R54" s="23">
        <f t="shared" si="8"/>
        <v>0.5274048974</v>
      </c>
      <c r="S54" s="23">
        <f t="shared" si="9"/>
        <v>0.1379041344</v>
      </c>
      <c r="T54" s="23">
        <f t="shared" si="10"/>
        <v>0.5344214998</v>
      </c>
      <c r="U54" s="23">
        <f t="shared" si="11"/>
        <v>0.0003755141999</v>
      </c>
      <c r="V54" s="23">
        <f t="shared" si="12"/>
        <v>0.0005924198251</v>
      </c>
      <c r="W54" s="25">
        <f t="shared" si="13"/>
        <v>0.000967934025</v>
      </c>
      <c r="X54" s="23">
        <f t="shared" si="14"/>
        <v>0.0000191543412</v>
      </c>
      <c r="Y54" s="23">
        <f t="shared" si="15"/>
        <v>0.0000383086824</v>
      </c>
      <c r="Z54" s="23">
        <f t="shared" si="16"/>
        <v>0.00002827121905</v>
      </c>
      <c r="AA54" s="23">
        <f t="shared" si="17"/>
        <v>0.00005654243811</v>
      </c>
      <c r="AB54" s="23">
        <f t="shared" si="18"/>
        <v>0.003460152963</v>
      </c>
      <c r="AC54" s="23">
        <f t="shared" si="19"/>
        <v>0.003485399121</v>
      </c>
      <c r="AD54" s="23">
        <f t="shared" si="20"/>
        <v>0.004338507685</v>
      </c>
      <c r="AE54" s="23">
        <f t="shared" si="21"/>
        <v>0.004370162543</v>
      </c>
      <c r="AF54" s="23"/>
      <c r="AG54" s="23">
        <v>0.012558732340181006</v>
      </c>
      <c r="AH54" s="23">
        <v>0.011100349953107807</v>
      </c>
      <c r="AI54" s="23">
        <v>0.007586518079397633</v>
      </c>
      <c r="AJ54" s="23">
        <v>0.005117559574607232</v>
      </c>
      <c r="AK54" s="23">
        <v>0.00391250900080662</v>
      </c>
      <c r="AL54" s="23">
        <v>9.679340249645254E-4</v>
      </c>
      <c r="AM54" s="23"/>
    </row>
    <row r="55">
      <c r="A55" s="22">
        <v>0.5</v>
      </c>
      <c r="B55" s="22">
        <v>0.5</v>
      </c>
      <c r="C55" s="23">
        <v>0.05</v>
      </c>
      <c r="D55" s="23">
        <v>0.1</v>
      </c>
      <c r="E55" s="23">
        <f t="shared" ref="E55:H55" si="62">E54-$G$31*X54</f>
        <v>0.1449809086</v>
      </c>
      <c r="F55" s="23">
        <f t="shared" si="62"/>
        <v>0.1899618173</v>
      </c>
      <c r="G55" s="23">
        <f t="shared" si="62"/>
        <v>0.2441159271</v>
      </c>
      <c r="H55" s="23">
        <f t="shared" si="62"/>
        <v>0.2882318541</v>
      </c>
      <c r="I55" s="23">
        <f t="shared" si="2"/>
        <v>0.02624522716</v>
      </c>
      <c r="J55" s="23">
        <f t="shared" si="3"/>
        <v>0.5065609302</v>
      </c>
      <c r="K55" s="23">
        <f t="shared" si="4"/>
        <v>0.04102898177</v>
      </c>
      <c r="L55" s="23">
        <f t="shared" si="5"/>
        <v>0.5102558068</v>
      </c>
      <c r="M55" s="23">
        <f t="shared" ref="M55:P55" si="63">M54-$G$31*AB54</f>
        <v>0.07706839205</v>
      </c>
      <c r="N55" s="23">
        <f t="shared" si="63"/>
        <v>0.1246955104</v>
      </c>
      <c r="O55" s="23">
        <f t="shared" si="63"/>
        <v>0.1032856703</v>
      </c>
      <c r="P55" s="23">
        <f t="shared" si="63"/>
        <v>0.150370813</v>
      </c>
      <c r="Q55" s="23">
        <f t="shared" si="7"/>
        <v>0.1026664446</v>
      </c>
      <c r="R55" s="23">
        <f t="shared" si="8"/>
        <v>0.5256440902</v>
      </c>
      <c r="S55" s="23">
        <f t="shared" si="9"/>
        <v>0.1290480657</v>
      </c>
      <c r="T55" s="23">
        <f t="shared" si="10"/>
        <v>0.5322173182</v>
      </c>
      <c r="U55" s="23">
        <f t="shared" si="11"/>
        <v>0.000328809681</v>
      </c>
      <c r="V55" s="23">
        <f t="shared" si="12"/>
        <v>0.0005189777948</v>
      </c>
      <c r="W55" s="25">
        <f t="shared" si="13"/>
        <v>0.0008477874758</v>
      </c>
      <c r="X55" s="23">
        <f t="shared" si="14"/>
        <v>0.00001651253697</v>
      </c>
      <c r="Y55" s="23">
        <f t="shared" si="15"/>
        <v>0.00003302507394</v>
      </c>
      <c r="Z55" s="23">
        <f t="shared" si="16"/>
        <v>0.00002503856949</v>
      </c>
      <c r="AA55" s="23">
        <f t="shared" si="17"/>
        <v>0.00005007713898</v>
      </c>
      <c r="AB55" s="23">
        <f t="shared" si="18"/>
        <v>0.003239030877</v>
      </c>
      <c r="AC55" s="23">
        <f t="shared" si="19"/>
        <v>0.003262656503</v>
      </c>
      <c r="AD55" s="23">
        <f t="shared" si="20"/>
        <v>0.004063069193</v>
      </c>
      <c r="AE55" s="23">
        <f t="shared" si="21"/>
        <v>0.004092705389</v>
      </c>
      <c r="AF55" s="23"/>
      <c r="AG55" s="23">
        <v>0.01248575756384819</v>
      </c>
      <c r="AH55" s="23">
        <v>0.01096992219484003</v>
      </c>
      <c r="AI55" s="23">
        <v>0.007357995606646755</v>
      </c>
      <c r="AJ55" s="23">
        <v>0.004866987343295104</v>
      </c>
      <c r="AK55" s="23">
        <v>0.00367144044581605</v>
      </c>
      <c r="AL55" s="23">
        <v>8.477874757617099E-4</v>
      </c>
      <c r="AM55" s="23"/>
    </row>
    <row r="56">
      <c r="A56" s="22">
        <v>0.5</v>
      </c>
      <c r="B56" s="22">
        <v>0.5</v>
      </c>
      <c r="C56" s="23">
        <v>0.05</v>
      </c>
      <c r="D56" s="23">
        <v>0.1</v>
      </c>
      <c r="E56" s="23">
        <f t="shared" ref="E56:H56" si="64">E55-$G$31*X55</f>
        <v>0.1449478836</v>
      </c>
      <c r="F56" s="23">
        <f t="shared" si="64"/>
        <v>0.1898957671</v>
      </c>
      <c r="G56" s="23">
        <f t="shared" si="64"/>
        <v>0.2440658499</v>
      </c>
      <c r="H56" s="23">
        <f t="shared" si="64"/>
        <v>0.2881316999</v>
      </c>
      <c r="I56" s="23">
        <f t="shared" si="2"/>
        <v>0.02623697089</v>
      </c>
      <c r="J56" s="23">
        <f t="shared" si="3"/>
        <v>0.5065588665</v>
      </c>
      <c r="K56" s="23">
        <f t="shared" si="4"/>
        <v>0.04101646248</v>
      </c>
      <c r="L56" s="23">
        <f t="shared" si="5"/>
        <v>0.5102526783</v>
      </c>
      <c r="M56" s="23">
        <f t="shared" ref="M56:P56" si="65">M55-$G$31*AB55</f>
        <v>0.0705903303</v>
      </c>
      <c r="N56" s="23">
        <f t="shared" si="65"/>
        <v>0.1181701974</v>
      </c>
      <c r="O56" s="23">
        <f t="shared" si="65"/>
        <v>0.0951595319</v>
      </c>
      <c r="P56" s="23">
        <f t="shared" si="65"/>
        <v>0.1421854022</v>
      </c>
      <c r="Q56" s="23">
        <f t="shared" si="7"/>
        <v>0.09605481739</v>
      </c>
      <c r="R56" s="23">
        <f t="shared" si="8"/>
        <v>0.5239952578</v>
      </c>
      <c r="S56" s="23">
        <f t="shared" si="9"/>
        <v>0.1207543869</v>
      </c>
      <c r="T56" s="23">
        <f t="shared" si="10"/>
        <v>0.5301519669</v>
      </c>
      <c r="U56" s="23">
        <f t="shared" si="11"/>
        <v>0.0002878861978</v>
      </c>
      <c r="V56" s="23">
        <f t="shared" si="12"/>
        <v>0.0004545705542</v>
      </c>
      <c r="W56" s="25">
        <f t="shared" si="13"/>
        <v>0.000742456752</v>
      </c>
      <c r="X56" s="23">
        <f t="shared" si="14"/>
        <v>0.00001421238204</v>
      </c>
      <c r="Y56" s="23">
        <f t="shared" si="15"/>
        <v>0.00002842476408</v>
      </c>
      <c r="Z56" s="23">
        <f t="shared" si="16"/>
        <v>0.00002218547194</v>
      </c>
      <c r="AA56" s="23">
        <f t="shared" si="17"/>
        <v>0.00004437094389</v>
      </c>
      <c r="AB56" s="23">
        <f t="shared" si="18"/>
        <v>0.003031754125</v>
      </c>
      <c r="AC56" s="23">
        <f t="shared" si="19"/>
        <v>0.003053861584</v>
      </c>
      <c r="AD56" s="23">
        <f t="shared" si="20"/>
        <v>0.003804550554</v>
      </c>
      <c r="AE56" s="23">
        <f t="shared" si="21"/>
        <v>0.003832293221</v>
      </c>
      <c r="AF56" s="23"/>
      <c r="AG56" s="23">
        <v>0.012413161924811851</v>
      </c>
      <c r="AH56" s="23">
        <v>0.010840885392356192</v>
      </c>
      <c r="AI56" s="23">
        <v>0.007135938286025342</v>
      </c>
      <c r="AJ56" s="23">
        <v>0.004628198648243088</v>
      </c>
      <c r="AK56" s="23">
        <v>0.0034447864375374802</v>
      </c>
      <c r="AL56" s="23">
        <v>7.424567519962364E-4</v>
      </c>
      <c r="AM56" s="23"/>
    </row>
    <row r="57">
      <c r="A57" s="22">
        <v>0.5</v>
      </c>
      <c r="B57" s="22">
        <v>0.5</v>
      </c>
      <c r="C57" s="23">
        <v>0.05</v>
      </c>
      <c r="D57" s="23">
        <v>0.1</v>
      </c>
      <c r="E57" s="23">
        <f t="shared" ref="E57:H57" si="66">E56-$G$31*X56</f>
        <v>0.1449194588</v>
      </c>
      <c r="F57" s="23">
        <f t="shared" si="66"/>
        <v>0.1898389176</v>
      </c>
      <c r="G57" s="23">
        <f t="shared" si="66"/>
        <v>0.244021479</v>
      </c>
      <c r="H57" s="23">
        <f t="shared" si="66"/>
        <v>0.288042958</v>
      </c>
      <c r="I57" s="23">
        <f t="shared" si="2"/>
        <v>0.0262298647</v>
      </c>
      <c r="J57" s="23">
        <f t="shared" si="3"/>
        <v>0.5065570902</v>
      </c>
      <c r="K57" s="23">
        <f t="shared" si="4"/>
        <v>0.04100536975</v>
      </c>
      <c r="L57" s="23">
        <f t="shared" si="5"/>
        <v>0.5102499063</v>
      </c>
      <c r="M57" s="23">
        <f t="shared" ref="M57:P57" si="67">M56-$G$31*AB56</f>
        <v>0.06452682205</v>
      </c>
      <c r="N57" s="23">
        <f t="shared" si="67"/>
        <v>0.1120624742</v>
      </c>
      <c r="O57" s="23">
        <f t="shared" si="67"/>
        <v>0.08755043079</v>
      </c>
      <c r="P57" s="23">
        <f t="shared" si="67"/>
        <v>0.1345208157</v>
      </c>
      <c r="Q57" s="23">
        <f t="shared" si="7"/>
        <v>0.08986638617</v>
      </c>
      <c r="R57" s="23">
        <f t="shared" si="8"/>
        <v>0.5224514888</v>
      </c>
      <c r="S57" s="23">
        <f t="shared" si="9"/>
        <v>0.1129885251</v>
      </c>
      <c r="T57" s="23">
        <f t="shared" si="10"/>
        <v>0.5282171184</v>
      </c>
      <c r="U57" s="23">
        <f t="shared" si="11"/>
        <v>0.0002520346743</v>
      </c>
      <c r="V57" s="23">
        <f t="shared" si="12"/>
        <v>0.0003981028851</v>
      </c>
      <c r="W57" s="25">
        <f t="shared" si="13"/>
        <v>0.0006501375594</v>
      </c>
      <c r="X57" s="23">
        <f t="shared" si="14"/>
        <v>0.00001221150952</v>
      </c>
      <c r="Y57" s="23">
        <f t="shared" si="15"/>
        <v>0.00002442301903</v>
      </c>
      <c r="Z57" s="23">
        <f t="shared" si="16"/>
        <v>0.00001966723375</v>
      </c>
      <c r="AA57" s="23">
        <f t="shared" si="17"/>
        <v>0.00003933446749</v>
      </c>
      <c r="AB57" s="23">
        <f t="shared" si="18"/>
        <v>0.002837507447</v>
      </c>
      <c r="AC57" s="23">
        <f t="shared" si="19"/>
        <v>0.002858192959</v>
      </c>
      <c r="AD57" s="23">
        <f t="shared" si="20"/>
        <v>0.003562014715</v>
      </c>
      <c r="AE57" s="23">
        <f t="shared" si="21"/>
        <v>0.003587981906</v>
      </c>
      <c r="AF57" s="23"/>
      <c r="AG57" s="23">
        <v>0.012340943956287577</v>
      </c>
      <c r="AH57" s="23">
        <v>0.010713227926310092</v>
      </c>
      <c r="AI57" s="23">
        <v>0.006920187636687012</v>
      </c>
      <c r="AJ57" s="23">
        <v>0.004400685291053763</v>
      </c>
      <c r="AK57" s="23">
        <v>0.00323173716911455</v>
      </c>
      <c r="AL57" s="23">
        <v>6.501375593995372E-4</v>
      </c>
      <c r="AM57" s="23"/>
    </row>
    <row r="58">
      <c r="A58" s="22">
        <v>0.5</v>
      </c>
      <c r="B58" s="22">
        <v>0.5</v>
      </c>
      <c r="C58" s="23">
        <v>0.05</v>
      </c>
      <c r="D58" s="23">
        <v>0.1</v>
      </c>
      <c r="E58" s="23">
        <f t="shared" ref="E58:H58" si="68">E57-$G$31*X57</f>
        <v>0.1448950358</v>
      </c>
      <c r="F58" s="23">
        <f t="shared" si="68"/>
        <v>0.1897900716</v>
      </c>
      <c r="G58" s="23">
        <f t="shared" si="68"/>
        <v>0.2439821445</v>
      </c>
      <c r="H58" s="23">
        <f t="shared" si="68"/>
        <v>0.287964289</v>
      </c>
      <c r="I58" s="23">
        <f t="shared" si="2"/>
        <v>0.02622375895</v>
      </c>
      <c r="J58" s="23">
        <f t="shared" si="3"/>
        <v>0.5065555641</v>
      </c>
      <c r="K58" s="23">
        <f t="shared" si="4"/>
        <v>0.04099553613</v>
      </c>
      <c r="L58" s="23">
        <f t="shared" si="5"/>
        <v>0.5102474489</v>
      </c>
      <c r="M58" s="23">
        <f t="shared" ref="M58:P58" si="69">M57-$G$31*AB57</f>
        <v>0.05885180715</v>
      </c>
      <c r="N58" s="23">
        <f t="shared" si="69"/>
        <v>0.1063460883</v>
      </c>
      <c r="O58" s="23">
        <f t="shared" si="69"/>
        <v>0.08042640136</v>
      </c>
      <c r="P58" s="23">
        <f t="shared" si="69"/>
        <v>0.1273448519</v>
      </c>
      <c r="Q58" s="23">
        <f t="shared" si="7"/>
        <v>0.08407453061</v>
      </c>
      <c r="R58" s="23">
        <f t="shared" si="8"/>
        <v>0.5210062605</v>
      </c>
      <c r="S58" s="23">
        <f t="shared" si="9"/>
        <v>0.1057178269</v>
      </c>
      <c r="T58" s="23">
        <f t="shared" si="10"/>
        <v>0.526404869</v>
      </c>
      <c r="U58" s="23">
        <f t="shared" si="11"/>
        <v>0.0002206314901</v>
      </c>
      <c r="V58" s="23">
        <f t="shared" si="12"/>
        <v>0.0003486085536</v>
      </c>
      <c r="W58" s="25">
        <f t="shared" si="13"/>
        <v>0.0005692400437</v>
      </c>
      <c r="X58" s="23">
        <f t="shared" si="14"/>
        <v>0.00001047257553</v>
      </c>
      <c r="Y58" s="23">
        <f t="shared" si="15"/>
        <v>0.00002094515107</v>
      </c>
      <c r="Z58" s="23">
        <f t="shared" si="16"/>
        <v>0.00001744430428</v>
      </c>
      <c r="AA58" s="23">
        <f t="shared" si="17"/>
        <v>0.00003488860856</v>
      </c>
      <c r="AB58" s="23">
        <f t="shared" si="18"/>
        <v>0.002655514126</v>
      </c>
      <c r="AC58" s="23">
        <f t="shared" si="19"/>
        <v>0.002674868079</v>
      </c>
      <c r="AD58" s="23">
        <f t="shared" si="20"/>
        <v>0.003334557678</v>
      </c>
      <c r="AE58" s="23">
        <f t="shared" si="21"/>
        <v>0.003358860644</v>
      </c>
      <c r="AF58" s="23"/>
      <c r="AG58" s="23">
        <v>0.012269102191573969</v>
      </c>
      <c r="AH58" s="23">
        <v>0.010586938201913351</v>
      </c>
      <c r="AI58" s="23">
        <v>0.006710587642297934</v>
      </c>
      <c r="AJ58" s="23">
        <v>0.004183956648947579</v>
      </c>
      <c r="AK58" s="23">
        <v>0.0030315221469904576</v>
      </c>
      <c r="AL58" s="23">
        <v>5.692400437183763E-4</v>
      </c>
      <c r="AM58" s="23"/>
    </row>
    <row r="59">
      <c r="A59" s="22">
        <v>0.5</v>
      </c>
      <c r="B59" s="22">
        <v>0.5</v>
      </c>
      <c r="C59" s="23">
        <v>0.05</v>
      </c>
      <c r="D59" s="23">
        <v>0.1</v>
      </c>
      <c r="E59" s="23">
        <f t="shared" ref="E59:H59" si="70">E58-$G$31*X58</f>
        <v>0.1448740906</v>
      </c>
      <c r="F59" s="23">
        <f t="shared" si="70"/>
        <v>0.1897481813</v>
      </c>
      <c r="G59" s="23">
        <f t="shared" si="70"/>
        <v>0.2439472559</v>
      </c>
      <c r="H59" s="23">
        <f t="shared" si="70"/>
        <v>0.2878945118</v>
      </c>
      <c r="I59" s="23">
        <f t="shared" si="2"/>
        <v>0.02621852266</v>
      </c>
      <c r="J59" s="23">
        <f t="shared" si="3"/>
        <v>0.5065542552</v>
      </c>
      <c r="K59" s="23">
        <f t="shared" si="4"/>
        <v>0.04098681398</v>
      </c>
      <c r="L59" s="23">
        <f t="shared" si="5"/>
        <v>0.5102452693</v>
      </c>
      <c r="M59" s="23">
        <f t="shared" ref="M59:P59" si="71">M58-$G$31*AB58</f>
        <v>0.0535407789</v>
      </c>
      <c r="N59" s="23">
        <f t="shared" si="71"/>
        <v>0.1009963521</v>
      </c>
      <c r="O59" s="23">
        <f t="shared" si="71"/>
        <v>0.073757286</v>
      </c>
      <c r="P59" s="23">
        <f t="shared" si="71"/>
        <v>0.1206271306</v>
      </c>
      <c r="Q59" s="23">
        <f t="shared" si="7"/>
        <v>0.07865422026</v>
      </c>
      <c r="R59" s="23">
        <f t="shared" si="8"/>
        <v>0.519653424</v>
      </c>
      <c r="S59" s="23">
        <f t="shared" si="9"/>
        <v>0.09891148983</v>
      </c>
      <c r="T59" s="23">
        <f t="shared" si="10"/>
        <v>0.5247077318</v>
      </c>
      <c r="U59" s="23">
        <f t="shared" si="11"/>
        <v>0.0001931285369</v>
      </c>
      <c r="V59" s="23">
        <f t="shared" si="12"/>
        <v>0.0003052360046</v>
      </c>
      <c r="W59" s="25">
        <f t="shared" si="13"/>
        <v>0.0004983645415</v>
      </c>
      <c r="X59" s="23">
        <f t="shared" si="14"/>
        <v>0.000008962706705</v>
      </c>
      <c r="Y59" s="23">
        <f t="shared" si="15"/>
        <v>0.00001792541341</v>
      </c>
      <c r="Z59" s="23">
        <f t="shared" si="16"/>
        <v>0.00001548172144</v>
      </c>
      <c r="AA59" s="23">
        <f t="shared" si="17"/>
        <v>0.00003096344287</v>
      </c>
      <c r="AB59" s="23">
        <f t="shared" si="18"/>
        <v>0.002485035993</v>
      </c>
      <c r="AC59" s="23">
        <f t="shared" si="19"/>
        <v>0.00250314324</v>
      </c>
      <c r="AD59" s="23">
        <f t="shared" si="20"/>
        <v>0.003121311116</v>
      </c>
      <c r="AE59" s="23">
        <f t="shared" si="21"/>
        <v>0.00314405459</v>
      </c>
      <c r="AF59" s="23"/>
      <c r="AG59" s="23">
        <v>0.012197635164124409</v>
      </c>
      <c r="AH59" s="23">
        <v>0.010462004650705417</v>
      </c>
      <c r="AI59" s="23">
        <v>0.006506984799629682</v>
      </c>
      <c r="AJ59" s="23">
        <v>0.0039775394885690155</v>
      </c>
      <c r="AK59" s="23">
        <v>0.0028434090296545773</v>
      </c>
      <c r="AL59" s="23">
        <v>4.983645414793143E-4</v>
      </c>
      <c r="AM59" s="23"/>
    </row>
    <row r="60">
      <c r="A60" s="22">
        <v>0.5</v>
      </c>
      <c r="B60" s="22">
        <v>0.5</v>
      </c>
      <c r="C60" s="23">
        <v>0.05</v>
      </c>
      <c r="D60" s="23">
        <v>0.1</v>
      </c>
      <c r="E60" s="23">
        <f t="shared" ref="E60:H60" si="72">E59-$G$31*X59</f>
        <v>0.1448561652</v>
      </c>
      <c r="F60" s="23">
        <f t="shared" si="72"/>
        <v>0.1897123305</v>
      </c>
      <c r="G60" s="23">
        <f t="shared" si="72"/>
        <v>0.2439162925</v>
      </c>
      <c r="H60" s="23">
        <f t="shared" si="72"/>
        <v>0.2878325849</v>
      </c>
      <c r="I60" s="23">
        <f t="shared" si="2"/>
        <v>0.02621404131</v>
      </c>
      <c r="J60" s="23">
        <f t="shared" si="3"/>
        <v>0.5065531351</v>
      </c>
      <c r="K60" s="23">
        <f t="shared" si="4"/>
        <v>0.04097907312</v>
      </c>
      <c r="L60" s="23">
        <f t="shared" si="5"/>
        <v>0.5102433349</v>
      </c>
      <c r="M60" s="23">
        <f t="shared" ref="M60:P60" si="73">M59-$G$31*AB59</f>
        <v>0.04857070692</v>
      </c>
      <c r="N60" s="23">
        <f t="shared" si="73"/>
        <v>0.09599006563</v>
      </c>
      <c r="O60" s="23">
        <f t="shared" si="73"/>
        <v>0.06751466377</v>
      </c>
      <c r="P60" s="23">
        <f t="shared" si="73"/>
        <v>0.1143390215</v>
      </c>
      <c r="Q60" s="23">
        <f t="shared" si="7"/>
        <v>0.07358193506</v>
      </c>
      <c r="R60" s="23">
        <f t="shared" si="8"/>
        <v>0.5183871884</v>
      </c>
      <c r="S60" s="23">
        <f t="shared" si="9"/>
        <v>0.09254048821</v>
      </c>
      <c r="T60" s="23">
        <f t="shared" si="10"/>
        <v>0.5231186259</v>
      </c>
      <c r="U60" s="23">
        <f t="shared" si="11"/>
        <v>0.000169044348</v>
      </c>
      <c r="V60" s="23">
        <f t="shared" si="12"/>
        <v>0.000267235432</v>
      </c>
      <c r="W60" s="25">
        <f t="shared" si="13"/>
        <v>0.00043627978</v>
      </c>
      <c r="X60" s="23">
        <f t="shared" si="14"/>
        <v>0.000007652998703</v>
      </c>
      <c r="Y60" s="23">
        <f t="shared" si="15"/>
        <v>0.00001530599741</v>
      </c>
      <c r="Z60" s="23">
        <f t="shared" si="16"/>
        <v>0.00001374860792</v>
      </c>
      <c r="AA60" s="23">
        <f t="shared" si="17"/>
        <v>0.00002749721584</v>
      </c>
      <c r="AB60" s="23">
        <f t="shared" si="18"/>
        <v>0.00232537299</v>
      </c>
      <c r="AC60" s="23">
        <f t="shared" si="19"/>
        <v>0.00234231315</v>
      </c>
      <c r="AD60" s="23">
        <f t="shared" si="20"/>
        <v>0.00292144402</v>
      </c>
      <c r="AE60" s="23">
        <f t="shared" si="21"/>
        <v>0.00294272651</v>
      </c>
      <c r="AF60" s="23"/>
      <c r="AG60" s="23">
        <v>0.012126541407617972</v>
      </c>
      <c r="AH60" s="23">
        <v>0.01033841573227888</v>
      </c>
      <c r="AI60" s="23">
        <v>0.006309228160447262</v>
      </c>
      <c r="AJ60" s="23">
        <v>0.0037809777342826204</v>
      </c>
      <c r="AK60" s="23">
        <v>0.0026667024019152528</v>
      </c>
      <c r="AL60" s="23">
        <v>4.362797799876093E-4</v>
      </c>
      <c r="AM60" s="23"/>
    </row>
    <row r="61">
      <c r="A61" s="22">
        <v>0.5</v>
      </c>
      <c r="B61" s="22">
        <v>0.5</v>
      </c>
      <c r="C61" s="23">
        <v>0.05</v>
      </c>
      <c r="D61" s="23">
        <v>0.1</v>
      </c>
      <c r="E61" s="23">
        <f t="shared" ref="E61:H61" si="74">E60-$G$31*X60</f>
        <v>0.1448408592</v>
      </c>
      <c r="F61" s="23">
        <f t="shared" si="74"/>
        <v>0.1896817185</v>
      </c>
      <c r="G61" s="23">
        <f t="shared" si="74"/>
        <v>0.2438887953</v>
      </c>
      <c r="H61" s="23">
        <f t="shared" si="74"/>
        <v>0.2877775905</v>
      </c>
      <c r="I61" s="23">
        <f t="shared" si="2"/>
        <v>0.02621021481</v>
      </c>
      <c r="J61" s="23">
        <f t="shared" si="3"/>
        <v>0.5065521786</v>
      </c>
      <c r="K61" s="23">
        <f t="shared" si="4"/>
        <v>0.04097219881</v>
      </c>
      <c r="L61" s="23">
        <f t="shared" si="5"/>
        <v>0.510241617</v>
      </c>
      <c r="M61" s="23">
        <f t="shared" ref="M61:P61" si="75">M60-$G$31*AB60</f>
        <v>0.04391996094</v>
      </c>
      <c r="N61" s="23">
        <f t="shared" si="75"/>
        <v>0.09130543933</v>
      </c>
      <c r="O61" s="23">
        <f t="shared" si="75"/>
        <v>0.06167177573</v>
      </c>
      <c r="P61" s="23">
        <f t="shared" si="75"/>
        <v>0.1084535684</v>
      </c>
      <c r="Q61" s="23">
        <f t="shared" si="7"/>
        <v>0.0688355869</v>
      </c>
      <c r="R61" s="23">
        <f t="shared" si="8"/>
        <v>0.5172021048</v>
      </c>
      <c r="S61" s="23">
        <f t="shared" si="9"/>
        <v>0.08657749648</v>
      </c>
      <c r="T61" s="23">
        <f t="shared" si="10"/>
        <v>0.5216308643</v>
      </c>
      <c r="U61" s="23">
        <f t="shared" si="11"/>
        <v>0.000147956205</v>
      </c>
      <c r="V61" s="23">
        <f t="shared" si="12"/>
        <v>0.000233947146</v>
      </c>
      <c r="W61" s="25">
        <f t="shared" si="13"/>
        <v>0.0003819033509</v>
      </c>
      <c r="X61" s="23">
        <f t="shared" si="14"/>
        <v>0.000006518063654</v>
      </c>
      <c r="Y61" s="23">
        <f t="shared" si="15"/>
        <v>0.00001303612731</v>
      </c>
      <c r="Z61" s="23">
        <f t="shared" si="16"/>
        <v>0.00001221771548</v>
      </c>
      <c r="AA61" s="23">
        <f t="shared" si="17"/>
        <v>0.00002443543095</v>
      </c>
      <c r="AB61" s="23">
        <f t="shared" si="18"/>
        <v>0.002175862407</v>
      </c>
      <c r="AC61" s="23">
        <f t="shared" si="19"/>
        <v>0.002191710153</v>
      </c>
      <c r="AD61" s="23">
        <f t="shared" si="20"/>
        <v>0.00273416357</v>
      </c>
      <c r="AE61" s="23">
        <f t="shared" si="21"/>
        <v>0.002754077665</v>
      </c>
      <c r="AF61" s="23"/>
      <c r="AG61" s="23">
        <v>0.012055819456029761</v>
      </c>
      <c r="AH61" s="23">
        <v>0.010216159935960731</v>
      </c>
      <c r="AI61" s="23">
        <v>0.006117169367022427</v>
      </c>
      <c r="AJ61" s="23">
        <v>0.003593832196792107</v>
      </c>
      <c r="AK61" s="23">
        <v>0.002500742501573913</v>
      </c>
      <c r="AL61" s="23">
        <v>3.819033509438863E-4</v>
      </c>
      <c r="AM61" s="23"/>
    </row>
    <row r="62">
      <c r="A62" s="22">
        <v>0.5</v>
      </c>
      <c r="B62" s="22">
        <v>0.5</v>
      </c>
      <c r="C62" s="23">
        <v>0.05</v>
      </c>
      <c r="D62" s="23">
        <v>0.1</v>
      </c>
      <c r="E62" s="23">
        <f t="shared" ref="E62:H62" si="76">E61-$G$31*X61</f>
        <v>0.1448278231</v>
      </c>
      <c r="F62" s="23">
        <f t="shared" si="76"/>
        <v>0.1896556462</v>
      </c>
      <c r="G62" s="23">
        <f t="shared" si="76"/>
        <v>0.2438643598</v>
      </c>
      <c r="H62" s="23">
        <f t="shared" si="76"/>
        <v>0.2877287196</v>
      </c>
      <c r="I62" s="23">
        <f t="shared" si="2"/>
        <v>0.02620695578</v>
      </c>
      <c r="J62" s="23">
        <f t="shared" si="3"/>
        <v>0.506551364</v>
      </c>
      <c r="K62" s="23">
        <f t="shared" si="4"/>
        <v>0.04096608996</v>
      </c>
      <c r="L62" s="23">
        <f t="shared" si="5"/>
        <v>0.5102400904</v>
      </c>
      <c r="M62" s="23">
        <f t="shared" ref="M62:P62" si="77">M61-$G$31*AB61</f>
        <v>0.03956823612</v>
      </c>
      <c r="N62" s="23">
        <f t="shared" si="77"/>
        <v>0.08692201902</v>
      </c>
      <c r="O62" s="23">
        <f t="shared" si="77"/>
        <v>0.05620344859</v>
      </c>
      <c r="P62" s="23">
        <f t="shared" si="77"/>
        <v>0.1029454131</v>
      </c>
      <c r="Q62" s="23">
        <f t="shared" si="7"/>
        <v>0.06439444283</v>
      </c>
      <c r="R62" s="23">
        <f t="shared" si="8"/>
        <v>0.5160930501</v>
      </c>
      <c r="S62" s="23">
        <f t="shared" si="9"/>
        <v>0.08099681043</v>
      </c>
      <c r="T62" s="23">
        <f t="shared" si="10"/>
        <v>0.5202381395</v>
      </c>
      <c r="U62" s="23">
        <f t="shared" si="11"/>
        <v>0.0001294931304</v>
      </c>
      <c r="V62" s="23">
        <f t="shared" si="12"/>
        <v>0.0002047911449</v>
      </c>
      <c r="W62" s="25">
        <f t="shared" si="13"/>
        <v>0.0003342842753</v>
      </c>
      <c r="X62" s="23">
        <f t="shared" si="14"/>
        <v>0.000005535623386</v>
      </c>
      <c r="Y62" s="23">
        <f t="shared" si="15"/>
        <v>0.00001107124677</v>
      </c>
      <c r="Z62" s="23">
        <f t="shared" si="16"/>
        <v>0.00001086501429</v>
      </c>
      <c r="AA62" s="23">
        <f t="shared" si="17"/>
        <v>0.00002173002859</v>
      </c>
      <c r="AB62" s="23">
        <f t="shared" si="18"/>
        <v>0.002035877872</v>
      </c>
      <c r="AC62" s="23">
        <f t="shared" si="19"/>
        <v>0.002050703213</v>
      </c>
      <c r="AD62" s="23">
        <f t="shared" si="20"/>
        <v>0.002558715393</v>
      </c>
      <c r="AE62" s="23">
        <f t="shared" si="21"/>
        <v>0.002577348057</v>
      </c>
      <c r="AF62" s="23"/>
      <c r="AG62" s="23">
        <v>0.011985467843700227</v>
      </c>
      <c r="AH62" s="23">
        <v>0.010095225782449747</v>
      </c>
      <c r="AI62" s="23">
        <v>0.005930662681598206</v>
      </c>
      <c r="AJ62" s="23">
        <v>0.0034156802675004193</v>
      </c>
      <c r="AK62" s="23">
        <v>0.0023449039133884336</v>
      </c>
      <c r="AL62" s="23">
        <v>3.342842753461568E-4</v>
      </c>
      <c r="AM62" s="23"/>
    </row>
    <row r="63">
      <c r="A63" s="22">
        <v>0.5</v>
      </c>
      <c r="B63" s="22">
        <v>0.5</v>
      </c>
      <c r="C63" s="23">
        <v>0.05</v>
      </c>
      <c r="D63" s="23">
        <v>0.1</v>
      </c>
      <c r="E63" s="23">
        <f t="shared" ref="E63:H63" si="78">E62-$G$31*X62</f>
        <v>0.1448167519</v>
      </c>
      <c r="F63" s="23">
        <f t="shared" si="78"/>
        <v>0.1896335037</v>
      </c>
      <c r="G63" s="23">
        <f t="shared" si="78"/>
        <v>0.2438426298</v>
      </c>
      <c r="H63" s="23">
        <f t="shared" si="78"/>
        <v>0.2876852596</v>
      </c>
      <c r="I63" s="23">
        <f t="shared" si="2"/>
        <v>0.02620418796</v>
      </c>
      <c r="J63" s="23">
        <f t="shared" si="3"/>
        <v>0.5065506722</v>
      </c>
      <c r="K63" s="23">
        <f t="shared" si="4"/>
        <v>0.04096065745</v>
      </c>
      <c r="L63" s="23">
        <f t="shared" si="5"/>
        <v>0.5102387329</v>
      </c>
      <c r="M63" s="23">
        <f t="shared" ref="M63:P63" si="79">M62-$G$31*AB62</f>
        <v>0.03549648038</v>
      </c>
      <c r="N63" s="23">
        <f t="shared" si="79"/>
        <v>0.0828206126</v>
      </c>
      <c r="O63" s="23">
        <f t="shared" si="79"/>
        <v>0.0510860178</v>
      </c>
      <c r="P63" s="23">
        <f t="shared" si="79"/>
        <v>0.09779071699</v>
      </c>
      <c r="Q63" s="23">
        <f t="shared" si="7"/>
        <v>0.06023905042</v>
      </c>
      <c r="R63" s="23">
        <f t="shared" si="8"/>
        <v>0.5150552103</v>
      </c>
      <c r="S63" s="23">
        <f t="shared" si="9"/>
        <v>0.07577426818</v>
      </c>
      <c r="T63" s="23">
        <f t="shared" si="10"/>
        <v>0.5189345082</v>
      </c>
      <c r="U63" s="23">
        <f t="shared" si="11"/>
        <v>0.0001133296779</v>
      </c>
      <c r="V63" s="23">
        <f t="shared" si="12"/>
        <v>0.0001792577996</v>
      </c>
      <c r="W63" s="25">
        <f t="shared" si="13"/>
        <v>0.0002925874776</v>
      </c>
      <c r="X63" s="23">
        <f t="shared" si="14"/>
        <v>0.000004686145291</v>
      </c>
      <c r="Y63" s="23">
        <f t="shared" si="15"/>
        <v>0.000009372290582</v>
      </c>
      <c r="Z63" s="23">
        <f t="shared" si="16"/>
        <v>0.000009669324578</v>
      </c>
      <c r="AA63" s="23">
        <f t="shared" si="17"/>
        <v>0.00001933864916</v>
      </c>
      <c r="AB63" s="23">
        <f t="shared" si="18"/>
        <v>0.001904828163</v>
      </c>
      <c r="AC63" s="23">
        <f t="shared" si="19"/>
        <v>0.00191869671</v>
      </c>
      <c r="AD63" s="23">
        <f t="shared" si="20"/>
        <v>0.002394383333</v>
      </c>
      <c r="AE63" s="23">
        <f t="shared" si="21"/>
        <v>0.002411816201</v>
      </c>
      <c r="AF63" s="23"/>
      <c r="AG63" s="23">
        <v>0.011915485105404121</v>
      </c>
      <c r="AH63" s="23">
        <v>0.009975601825410602</v>
      </c>
      <c r="AI63" s="23">
        <v>0.005749565010124687</v>
      </c>
      <c r="AJ63" s="23">
        <v>0.0032461155836212363</v>
      </c>
      <c r="AK63" s="23">
        <v>0.0021985942433688224</v>
      </c>
      <c r="AL63" s="23">
        <v>2.9258747756505263E-4</v>
      </c>
      <c r="AM63" s="23"/>
    </row>
    <row r="64">
      <c r="A64" s="22">
        <v>0.5</v>
      </c>
      <c r="B64" s="22">
        <v>0.5</v>
      </c>
      <c r="C64" s="23">
        <v>0.05</v>
      </c>
      <c r="D64" s="23">
        <v>0.1</v>
      </c>
      <c r="E64" s="23">
        <f t="shared" ref="E64:H64" si="80">E63-$G$31*X63</f>
        <v>0.1448073796</v>
      </c>
      <c r="F64" s="23">
        <f t="shared" si="80"/>
        <v>0.1896147591</v>
      </c>
      <c r="G64" s="23">
        <f t="shared" si="80"/>
        <v>0.2438232911</v>
      </c>
      <c r="H64" s="23">
        <f t="shared" si="80"/>
        <v>0.2876465823</v>
      </c>
      <c r="I64" s="23">
        <f t="shared" si="2"/>
        <v>0.02620184489</v>
      </c>
      <c r="J64" s="23">
        <f t="shared" si="3"/>
        <v>0.5065500865</v>
      </c>
      <c r="K64" s="23">
        <f t="shared" si="4"/>
        <v>0.04095582279</v>
      </c>
      <c r="L64" s="23">
        <f t="shared" si="5"/>
        <v>0.5102375247</v>
      </c>
      <c r="M64" s="23">
        <f t="shared" ref="M64:P64" si="81">M63-$G$31*AB63</f>
        <v>0.03168682405</v>
      </c>
      <c r="N64" s="23">
        <f t="shared" si="81"/>
        <v>0.07898321918</v>
      </c>
      <c r="O64" s="23">
        <f t="shared" si="81"/>
        <v>0.04629725114</v>
      </c>
      <c r="P64" s="23">
        <f t="shared" si="81"/>
        <v>0.09296708458</v>
      </c>
      <c r="Q64" s="23">
        <f t="shared" si="7"/>
        <v>0.05635116571</v>
      </c>
      <c r="R64" s="23">
        <f t="shared" si="8"/>
        <v>0.5140840647</v>
      </c>
      <c r="S64" s="23">
        <f t="shared" si="9"/>
        <v>0.07088717169</v>
      </c>
      <c r="T64" s="23">
        <f t="shared" si="10"/>
        <v>0.5177143757</v>
      </c>
      <c r="U64" s="23">
        <f t="shared" si="11"/>
        <v>0.000099180439</v>
      </c>
      <c r="V64" s="23">
        <f t="shared" si="12"/>
        <v>0.0001568995525</v>
      </c>
      <c r="W64" s="25">
        <f t="shared" si="13"/>
        <v>0.0002560799915</v>
      </c>
      <c r="X64" s="23">
        <f t="shared" si="14"/>
        <v>0.000003952517388</v>
      </c>
      <c r="Y64" s="23">
        <f t="shared" si="15"/>
        <v>0.000007905034777</v>
      </c>
      <c r="Z64" s="23">
        <f t="shared" si="16"/>
        <v>0.000008611987032</v>
      </c>
      <c r="AA64" s="23">
        <f t="shared" si="17"/>
        <v>0.00001722397406</v>
      </c>
      <c r="AB64" s="23">
        <f t="shared" si="18"/>
        <v>0.001782155883</v>
      </c>
      <c r="AC64" s="23">
        <f t="shared" si="19"/>
        <v>0.001795129111</v>
      </c>
      <c r="AD64" s="23">
        <f t="shared" si="20"/>
        <v>0.002240488843</v>
      </c>
      <c r="AE64" s="23">
        <f t="shared" si="21"/>
        <v>0.002256798512</v>
      </c>
      <c r="AF64" s="23"/>
      <c r="AG64" s="23">
        <v>0.011845869776418369</v>
      </c>
      <c r="AH64" s="23">
        <v>0.009857276653024822</v>
      </c>
      <c r="AI64" s="23">
        <v>0.005573735920580546</v>
      </c>
      <c r="AJ64" s="23">
        <v>0.0030847476686561874</v>
      </c>
      <c r="AK64" s="23">
        <v>0.002061252784747763</v>
      </c>
      <c r="AL64" s="23">
        <v>2.5607999153842785E-4</v>
      </c>
      <c r="AM64" s="23"/>
    </row>
    <row r="65">
      <c r="A65" s="22">
        <v>0.5</v>
      </c>
      <c r="B65" s="22">
        <v>0.5</v>
      </c>
      <c r="C65" s="23">
        <v>0.05</v>
      </c>
      <c r="D65" s="23">
        <v>0.1</v>
      </c>
      <c r="E65" s="23">
        <f t="shared" ref="E65:H65" si="82">E64-$G$31*X64</f>
        <v>0.1447994745</v>
      </c>
      <c r="F65" s="23">
        <f t="shared" si="82"/>
        <v>0.1895989491</v>
      </c>
      <c r="G65" s="23">
        <f t="shared" si="82"/>
        <v>0.2438060672</v>
      </c>
      <c r="H65" s="23">
        <f t="shared" si="82"/>
        <v>0.2876121343</v>
      </c>
      <c r="I65" s="23">
        <f t="shared" si="2"/>
        <v>0.02619986863</v>
      </c>
      <c r="J65" s="23">
        <f t="shared" si="3"/>
        <v>0.5065495925</v>
      </c>
      <c r="K65" s="23">
        <f t="shared" si="4"/>
        <v>0.04095151679</v>
      </c>
      <c r="L65" s="23">
        <f t="shared" si="5"/>
        <v>0.5102364487</v>
      </c>
      <c r="M65" s="23">
        <f t="shared" ref="M65:P65" si="83">M64-$G$31*AB64</f>
        <v>0.02812251229</v>
      </c>
      <c r="N65" s="23">
        <f t="shared" si="83"/>
        <v>0.07539296096</v>
      </c>
      <c r="O65" s="23">
        <f t="shared" si="83"/>
        <v>0.04181627345</v>
      </c>
      <c r="P65" s="23">
        <f t="shared" si="83"/>
        <v>0.08845348756</v>
      </c>
      <c r="Q65" s="23">
        <f t="shared" si="7"/>
        <v>0.05271368379</v>
      </c>
      <c r="R65" s="23">
        <f t="shared" si="8"/>
        <v>0.5131753702</v>
      </c>
      <c r="S65" s="23">
        <f t="shared" si="9"/>
        <v>0.06631420964</v>
      </c>
      <c r="T65" s="23">
        <f t="shared" si="10"/>
        <v>0.5165724796</v>
      </c>
      <c r="U65" s="23">
        <f t="shared" si="11"/>
        <v>0.00008679518978</v>
      </c>
      <c r="V65" s="23">
        <f t="shared" si="12"/>
        <v>0.0001373235405</v>
      </c>
      <c r="W65" s="25">
        <f t="shared" si="13"/>
        <v>0.0002241187303</v>
      </c>
      <c r="X65" s="23">
        <f t="shared" si="14"/>
        <v>0.000003319759179</v>
      </c>
      <c r="Y65" s="23">
        <f t="shared" si="15"/>
        <v>0.000006639518357</v>
      </c>
      <c r="Z65" s="23">
        <f t="shared" si="16"/>
        <v>0.000007676568959</v>
      </c>
      <c r="AA65" s="23">
        <f t="shared" si="17"/>
        <v>0.00001535313792</v>
      </c>
      <c r="AB65" s="23">
        <f t="shared" si="18"/>
        <v>0.001667336061</v>
      </c>
      <c r="AC65" s="23">
        <f t="shared" si="19"/>
        <v>0.001679471553</v>
      </c>
      <c r="AD65" s="23">
        <f t="shared" si="20"/>
        <v>0.002096390098</v>
      </c>
      <c r="AE65" s="23">
        <f t="shared" si="21"/>
        <v>0.002111648404</v>
      </c>
      <c r="AF65" s="23"/>
      <c r="AG65" s="23">
        <v>0.01177662039258947</v>
      </c>
      <c r="AH65" s="23">
        <v>0.009740238889499146</v>
      </c>
      <c r="AI65" s="23">
        <v>0.005403037656187206</v>
      </c>
      <c r="AJ65" s="23">
        <v>0.002931201552469718</v>
      </c>
      <c r="AK65" s="23">
        <v>0.0019323491854110763</v>
      </c>
      <c r="AL65" s="23">
        <v>2.2411873031939874E-4</v>
      </c>
      <c r="AM65" s="23"/>
    </row>
    <row r="66">
      <c r="A66" s="22">
        <v>0.5</v>
      </c>
      <c r="B66" s="22">
        <v>0.5</v>
      </c>
      <c r="C66" s="23">
        <v>0.05</v>
      </c>
      <c r="D66" s="23">
        <v>0.1</v>
      </c>
      <c r="E66" s="23">
        <f t="shared" ref="E66:H66" si="84">E65-$G$31*X65</f>
        <v>0.144792835</v>
      </c>
      <c r="F66" s="23">
        <f t="shared" si="84"/>
        <v>0.18958567</v>
      </c>
      <c r="G66" s="23">
        <f t="shared" si="84"/>
        <v>0.243790714</v>
      </c>
      <c r="H66" s="23">
        <f t="shared" si="84"/>
        <v>0.2875814281</v>
      </c>
      <c r="I66" s="23">
        <f t="shared" si="2"/>
        <v>0.02619820875</v>
      </c>
      <c r="J66" s="23">
        <f t="shared" si="3"/>
        <v>0.5065491776</v>
      </c>
      <c r="K66" s="23">
        <f t="shared" si="4"/>
        <v>0.04094767851</v>
      </c>
      <c r="L66" s="23">
        <f t="shared" si="5"/>
        <v>0.5102354895</v>
      </c>
      <c r="M66" s="23">
        <f t="shared" ref="M66:P66" si="85">M65-$G$31*AB65</f>
        <v>0.02478784016</v>
      </c>
      <c r="N66" s="23">
        <f t="shared" si="85"/>
        <v>0.07203401785</v>
      </c>
      <c r="O66" s="23">
        <f t="shared" si="85"/>
        <v>0.03762349326</v>
      </c>
      <c r="P66" s="23">
        <f t="shared" si="85"/>
        <v>0.08423019075</v>
      </c>
      <c r="Q66" s="23">
        <f t="shared" si="7"/>
        <v>0.04931057241</v>
      </c>
      <c r="R66" s="23">
        <f t="shared" si="8"/>
        <v>0.5123251458</v>
      </c>
      <c r="S66" s="23">
        <f t="shared" si="9"/>
        <v>0.06203538218</v>
      </c>
      <c r="T66" s="23">
        <f t="shared" si="10"/>
        <v>0.5155038738</v>
      </c>
      <c r="U66" s="23">
        <f t="shared" si="11"/>
        <v>0.00007595460934</v>
      </c>
      <c r="V66" s="23">
        <f t="shared" si="12"/>
        <v>0.0001201850512</v>
      </c>
      <c r="W66" s="25">
        <f t="shared" si="13"/>
        <v>0.0001961396605</v>
      </c>
      <c r="X66" s="23">
        <f t="shared" si="14"/>
        <v>0.000002774764961</v>
      </c>
      <c r="Y66" s="23">
        <f t="shared" si="15"/>
        <v>0.000005549529922</v>
      </c>
      <c r="Z66" s="23">
        <f t="shared" si="16"/>
        <v>0.000006848602768</v>
      </c>
      <c r="AA66" s="23">
        <f t="shared" si="17"/>
        <v>0.00001369720554</v>
      </c>
      <c r="AB66" s="23">
        <f t="shared" si="18"/>
        <v>0.001559874702</v>
      </c>
      <c r="AC66" s="23">
        <f t="shared" si="19"/>
        <v>0.001571226383</v>
      </c>
      <c r="AD66" s="23">
        <f t="shared" si="20"/>
        <v>0.001961480888</v>
      </c>
      <c r="AE66" s="23">
        <f t="shared" si="21"/>
        <v>0.001975755179</v>
      </c>
      <c r="AF66" s="23"/>
      <c r="AG66" s="23">
        <v>0.011707735490400018</v>
      </c>
      <c r="AH66" s="23">
        <v>0.009624477196531768</v>
      </c>
      <c r="AI66" s="23">
        <v>0.00523733514381582</v>
      </c>
      <c r="AJ66" s="23">
        <v>0.0027851173748262128</v>
      </c>
      <c r="AK66" s="23">
        <v>0.0018113821251561704</v>
      </c>
      <c r="AL66" s="23">
        <v>1.9613966051318209E-4</v>
      </c>
      <c r="AM66" s="23"/>
    </row>
    <row r="67">
      <c r="A67" s="22">
        <v>0.5</v>
      </c>
      <c r="B67" s="22">
        <v>0.5</v>
      </c>
      <c r="C67" s="23">
        <v>0.05</v>
      </c>
      <c r="D67" s="23">
        <v>0.1</v>
      </c>
      <c r="E67" s="23">
        <f t="shared" ref="E67:H67" si="86">E66-$G$31*X66</f>
        <v>0.1447872855</v>
      </c>
      <c r="F67" s="23">
        <f t="shared" si="86"/>
        <v>0.189574571</v>
      </c>
      <c r="G67" s="23">
        <f t="shared" si="86"/>
        <v>0.2437770168</v>
      </c>
      <c r="H67" s="23">
        <f t="shared" si="86"/>
        <v>0.2875540337</v>
      </c>
      <c r="I67" s="23">
        <f t="shared" si="2"/>
        <v>0.02619682137</v>
      </c>
      <c r="J67" s="23">
        <f t="shared" si="3"/>
        <v>0.5065488308</v>
      </c>
      <c r="K67" s="23">
        <f t="shared" si="4"/>
        <v>0.04094425421</v>
      </c>
      <c r="L67" s="23">
        <f t="shared" si="5"/>
        <v>0.5102346338</v>
      </c>
      <c r="M67" s="23">
        <f t="shared" ref="M67:P67" si="87">M66-$G$31*AB66</f>
        <v>0.02166809076</v>
      </c>
      <c r="N67" s="23">
        <f t="shared" si="87"/>
        <v>0.06889156508</v>
      </c>
      <c r="O67" s="23">
        <f t="shared" si="87"/>
        <v>0.03370053148</v>
      </c>
      <c r="P67" s="23">
        <f t="shared" si="87"/>
        <v>0.08027868039</v>
      </c>
      <c r="Q67" s="23">
        <f t="shared" si="7"/>
        <v>0.04612680852</v>
      </c>
      <c r="R67" s="23">
        <f t="shared" si="8"/>
        <v>0.5115296579</v>
      </c>
      <c r="S67" s="23">
        <f t="shared" si="9"/>
        <v>0.05803192791</v>
      </c>
      <c r="T67" s="23">
        <f t="shared" si="10"/>
        <v>0.5145039118</v>
      </c>
      <c r="U67" s="23">
        <f t="shared" si="11"/>
        <v>0.00006646650582</v>
      </c>
      <c r="V67" s="23">
        <f t="shared" si="12"/>
        <v>0.0001051817287</v>
      </c>
      <c r="W67" s="25">
        <f t="shared" si="13"/>
        <v>0.0001716482345</v>
      </c>
      <c r="X67" s="23">
        <f t="shared" si="14"/>
        <v>0.00000230607644</v>
      </c>
      <c r="Y67" s="23">
        <f t="shared" si="15"/>
        <v>0.000004612152881</v>
      </c>
      <c r="Z67" s="23">
        <f t="shared" si="16"/>
        <v>0.000006115353785</v>
      </c>
      <c r="AA67" s="23">
        <f t="shared" si="17"/>
        <v>0.00001223070757</v>
      </c>
      <c r="AB67" s="23">
        <f t="shared" si="18"/>
        <v>0.001459307311</v>
      </c>
      <c r="AC67" s="23">
        <f t="shared" si="19"/>
        <v>0.001469925674</v>
      </c>
      <c r="AD67" s="23">
        <f t="shared" si="20"/>
        <v>0.001835189363</v>
      </c>
      <c r="AE67" s="23">
        <f t="shared" si="21"/>
        <v>0.001848542758</v>
      </c>
      <c r="AF67" s="23"/>
      <c r="AG67" s="23">
        <v>0.011639213607034602</v>
      </c>
      <c r="AH67" s="23">
        <v>0.009509980274736787</v>
      </c>
      <c r="AI67" s="23">
        <v>0.005076495997878747</v>
      </c>
      <c r="AJ67" s="23">
        <v>0.00264614997590458</v>
      </c>
      <c r="AK67" s="23">
        <v>0.0016978780098636274</v>
      </c>
      <c r="AL67" s="23">
        <v>1.716482345498948E-4</v>
      </c>
      <c r="AM67" s="23"/>
    </row>
    <row r="68">
      <c r="A68" s="22">
        <v>0.5</v>
      </c>
      <c r="B68" s="22">
        <v>0.5</v>
      </c>
      <c r="C68" s="23">
        <v>0.05</v>
      </c>
      <c r="D68" s="23">
        <v>0.1</v>
      </c>
      <c r="E68" s="23">
        <f t="shared" ref="E68:H68" si="88">E67-$G$31*X67</f>
        <v>0.1447826733</v>
      </c>
      <c r="F68" s="23">
        <f t="shared" si="88"/>
        <v>0.1895653467</v>
      </c>
      <c r="G68" s="23">
        <f t="shared" si="88"/>
        <v>0.2437647861</v>
      </c>
      <c r="H68" s="23">
        <f t="shared" si="88"/>
        <v>0.2875295722</v>
      </c>
      <c r="I68" s="23">
        <f t="shared" si="2"/>
        <v>0.02619566833</v>
      </c>
      <c r="J68" s="23">
        <f t="shared" si="3"/>
        <v>0.5065485426</v>
      </c>
      <c r="K68" s="23">
        <f t="shared" si="4"/>
        <v>0.04094119653</v>
      </c>
      <c r="L68" s="23">
        <f t="shared" si="5"/>
        <v>0.5102338697</v>
      </c>
      <c r="M68" s="23">
        <f t="shared" ref="M68:P68" si="89">M67-$G$31*AB67</f>
        <v>0.01874947614</v>
      </c>
      <c r="N68" s="23">
        <f t="shared" si="89"/>
        <v>0.06595171374</v>
      </c>
      <c r="O68" s="23">
        <f t="shared" si="89"/>
        <v>0.03003015275</v>
      </c>
      <c r="P68" s="23">
        <f t="shared" si="89"/>
        <v>0.07658159488</v>
      </c>
      <c r="Q68" s="23">
        <f t="shared" si="7"/>
        <v>0.04314831792</v>
      </c>
      <c r="R68" s="23">
        <f t="shared" si="8"/>
        <v>0.5107854062</v>
      </c>
      <c r="S68" s="23">
        <f t="shared" si="9"/>
        <v>0.05428625361</v>
      </c>
      <c r="T68" s="23">
        <f t="shared" si="10"/>
        <v>0.5135682314</v>
      </c>
      <c r="U68" s="23">
        <f t="shared" si="11"/>
        <v>0.00005816249342</v>
      </c>
      <c r="V68" s="23">
        <f t="shared" si="12"/>
        <v>0.00009204845218</v>
      </c>
      <c r="W68" s="25">
        <f t="shared" si="13"/>
        <v>0.0001502109456</v>
      </c>
      <c r="X68" s="23">
        <f t="shared" si="14"/>
        <v>0.000001903681648</v>
      </c>
      <c r="Y68" s="23">
        <f t="shared" si="15"/>
        <v>0.000003807363297</v>
      </c>
      <c r="Z68" s="23">
        <f t="shared" si="16"/>
        <v>0.000005465614448</v>
      </c>
      <c r="AA68" s="23">
        <f t="shared" si="17"/>
        <v>0.0000109312289</v>
      </c>
      <c r="AB68" s="23">
        <f t="shared" si="18"/>
        <v>0.001365197426</v>
      </c>
      <c r="AC68" s="23">
        <f t="shared" si="19"/>
        <v>0.001375129739</v>
      </c>
      <c r="AD68" s="23">
        <f t="shared" si="20"/>
        <v>0.001716976673</v>
      </c>
      <c r="AE68" s="23">
        <f t="shared" si="21"/>
        <v>0.00172946831</v>
      </c>
      <c r="AF68" s="23"/>
      <c r="AG68" s="23">
        <v>0.01157105328044483</v>
      </c>
      <c r="AH68" s="23">
        <v>0.009396736865027289</v>
      </c>
      <c r="AI68" s="23">
        <v>0.004920390519988739</v>
      </c>
      <c r="AJ68" s="23">
        <v>0.0025139684769732475</v>
      </c>
      <c r="AK68" s="23">
        <v>0.0015913896885133955</v>
      </c>
      <c r="AL68" s="23">
        <v>1.5021094560483794E-4</v>
      </c>
      <c r="AM68" s="23"/>
    </row>
    <row r="69">
      <c r="A69" s="22">
        <v>0.5</v>
      </c>
      <c r="B69" s="22">
        <v>0.5</v>
      </c>
      <c r="C69" s="23">
        <v>0.05</v>
      </c>
      <c r="D69" s="23">
        <v>0.1</v>
      </c>
      <c r="E69" s="23">
        <f t="shared" ref="E69:H69" si="90">E68-$G$31*X68</f>
        <v>0.144778866</v>
      </c>
      <c r="F69" s="23">
        <f t="shared" si="90"/>
        <v>0.1895577319</v>
      </c>
      <c r="G69" s="23">
        <f t="shared" si="90"/>
        <v>0.2437538549</v>
      </c>
      <c r="H69" s="23">
        <f t="shared" si="90"/>
        <v>0.2875077098</v>
      </c>
      <c r="I69" s="23">
        <f t="shared" si="2"/>
        <v>0.02619471649</v>
      </c>
      <c r="J69" s="23">
        <f t="shared" si="3"/>
        <v>0.5065483047</v>
      </c>
      <c r="K69" s="23">
        <f t="shared" si="4"/>
        <v>0.04093846372</v>
      </c>
      <c r="L69" s="23">
        <f t="shared" si="5"/>
        <v>0.5102331868</v>
      </c>
      <c r="M69" s="23">
        <f t="shared" ref="M69:P69" si="91">M68-$G$31*AB68</f>
        <v>0.01601908129</v>
      </c>
      <c r="N69" s="23">
        <f t="shared" si="91"/>
        <v>0.06320145426</v>
      </c>
      <c r="O69" s="23">
        <f t="shared" si="91"/>
        <v>0.02659619941</v>
      </c>
      <c r="P69" s="23">
        <f t="shared" si="91"/>
        <v>0.07312265826</v>
      </c>
      <c r="Q69" s="23">
        <f t="shared" si="7"/>
        <v>0.04036191788</v>
      </c>
      <c r="R69" s="23">
        <f t="shared" si="8"/>
        <v>0.5100891098</v>
      </c>
      <c r="S69" s="23">
        <f t="shared" si="9"/>
        <v>0.05078186667</v>
      </c>
      <c r="T69" s="23">
        <f t="shared" si="10"/>
        <v>0.5126927391</v>
      </c>
      <c r="U69" s="23">
        <f t="shared" si="11"/>
        <v>0.00005089506868</v>
      </c>
      <c r="V69" s="23">
        <f t="shared" si="12"/>
        <v>0.00008055281314</v>
      </c>
      <c r="W69" s="25">
        <f t="shared" si="13"/>
        <v>0.0001314478818</v>
      </c>
      <c r="X69" s="23">
        <f t="shared" si="14"/>
        <v>0.000001558837403</v>
      </c>
      <c r="Y69" s="23">
        <f t="shared" si="15"/>
        <v>0.000003117674807</v>
      </c>
      <c r="Z69" s="23">
        <f t="shared" si="16"/>
        <v>0.000004889522164</v>
      </c>
      <c r="AA69" s="23">
        <f t="shared" si="17"/>
        <v>0.000009779044328</v>
      </c>
      <c r="AB69" s="23">
        <f t="shared" si="18"/>
        <v>0.00127713516</v>
      </c>
      <c r="AC69" s="23">
        <f t="shared" si="19"/>
        <v>0.001286425671</v>
      </c>
      <c r="AD69" s="23">
        <f t="shared" si="20"/>
        <v>0.001606335544</v>
      </c>
      <c r="AE69" s="23">
        <f t="shared" si="21"/>
        <v>0.001618020821</v>
      </c>
      <c r="AF69" s="23"/>
      <c r="AG69" s="23">
        <v>0.01150325304941387</v>
      </c>
      <c r="AH69" s="23">
        <v>0.009284735749957612</v>
      </c>
      <c r="AI69" s="23">
        <v>0.004768891694660736</v>
      </c>
      <c r="AJ69" s="23">
        <v>0.002388255854095666</v>
      </c>
      <c r="AK69" s="23">
        <v>0.0014914951979442918</v>
      </c>
      <c r="AL69" s="23">
        <v>1.3144788182686498E-4</v>
      </c>
      <c r="AM69" s="23"/>
    </row>
    <row r="70">
      <c r="A70" s="22">
        <v>0.5</v>
      </c>
      <c r="B70" s="22">
        <v>0.5</v>
      </c>
      <c r="C70" s="23">
        <v>0.05</v>
      </c>
      <c r="D70" s="23">
        <v>0.1</v>
      </c>
      <c r="E70" s="23">
        <f t="shared" ref="E70:H70" si="92">E69-$G$31*X69</f>
        <v>0.1447757483</v>
      </c>
      <c r="F70" s="23">
        <f t="shared" si="92"/>
        <v>0.1895514966</v>
      </c>
      <c r="G70" s="23">
        <f t="shared" si="92"/>
        <v>0.2437440758</v>
      </c>
      <c r="H70" s="23">
        <f t="shared" si="92"/>
        <v>0.2874881517</v>
      </c>
      <c r="I70" s="23">
        <f t="shared" si="2"/>
        <v>0.02619393707</v>
      </c>
      <c r="J70" s="23">
        <f t="shared" si="3"/>
        <v>0.5065481099</v>
      </c>
      <c r="K70" s="23">
        <f t="shared" si="4"/>
        <v>0.04093601896</v>
      </c>
      <c r="L70" s="23">
        <f t="shared" si="5"/>
        <v>0.5102325758</v>
      </c>
      <c r="M70" s="23">
        <f t="shared" ref="M70:P70" si="93">M69-$G$31*AB69</f>
        <v>0.01346481096</v>
      </c>
      <c r="N70" s="23">
        <f t="shared" si="93"/>
        <v>0.06062860292</v>
      </c>
      <c r="O70" s="23">
        <f t="shared" si="93"/>
        <v>0.02338352832</v>
      </c>
      <c r="P70" s="23">
        <f t="shared" si="93"/>
        <v>0.06988661662</v>
      </c>
      <c r="Q70" s="23">
        <f t="shared" si="7"/>
        <v>0.03775526278</v>
      </c>
      <c r="R70" s="23">
        <f t="shared" si="8"/>
        <v>0.5094376946</v>
      </c>
      <c r="S70" s="23">
        <f t="shared" si="9"/>
        <v>0.04750331048</v>
      </c>
      <c r="T70" s="23">
        <f t="shared" si="10"/>
        <v>0.5118735949</v>
      </c>
      <c r="U70" s="23">
        <f t="shared" si="11"/>
        <v>0.00004453504</v>
      </c>
      <c r="V70" s="23">
        <f t="shared" si="12"/>
        <v>0.00007049112805</v>
      </c>
      <c r="W70" s="25">
        <f t="shared" si="13"/>
        <v>0.000115026168</v>
      </c>
      <c r="X70" s="23">
        <f t="shared" si="14"/>
        <v>0.000001263912779</v>
      </c>
      <c r="Y70" s="23">
        <f t="shared" si="15"/>
        <v>0.000002527825558</v>
      </c>
      <c r="Z70" s="23">
        <f t="shared" si="16"/>
        <v>0.000004378398312</v>
      </c>
      <c r="AA70" s="23">
        <f t="shared" si="17"/>
        <v>0.000008756796623</v>
      </c>
      <c r="AB70" s="23">
        <f t="shared" si="18"/>
        <v>0.001194735782</v>
      </c>
      <c r="AC70" s="23">
        <f t="shared" si="19"/>
        <v>0.001203425901</v>
      </c>
      <c r="AD70" s="23">
        <f t="shared" si="20"/>
        <v>0.00150278882</v>
      </c>
      <c r="AE70" s="23">
        <f t="shared" si="21"/>
        <v>0.001513719617</v>
      </c>
      <c r="AF70" s="23"/>
      <c r="AG70" s="23">
        <v>0.011435811453619982</v>
      </c>
      <c r="AH70" s="23">
        <v>0.009173965755025212</v>
      </c>
      <c r="AI70" s="23">
        <v>0.004621875181321643</v>
      </c>
      <c r="AJ70" s="23">
        <v>0.0022687085074421407</v>
      </c>
      <c r="AK70" s="23">
        <v>0.001397796539336324</v>
      </c>
      <c r="AL70" s="23">
        <v>1.1502616804692835E-4</v>
      </c>
      <c r="AM70" s="23"/>
    </row>
    <row r="71">
      <c r="A71" s="22">
        <v>0.5</v>
      </c>
      <c r="B71" s="22">
        <v>0.5</v>
      </c>
      <c r="C71" s="23">
        <v>0.05</v>
      </c>
      <c r="D71" s="23">
        <v>0.1</v>
      </c>
      <c r="E71" s="23">
        <f t="shared" ref="E71:H71" si="94">E70-$G$31*X70</f>
        <v>0.1447732205</v>
      </c>
      <c r="F71" s="23">
        <f t="shared" si="94"/>
        <v>0.1895464409</v>
      </c>
      <c r="G71" s="23">
        <f t="shared" si="94"/>
        <v>0.2437353191</v>
      </c>
      <c r="H71" s="23">
        <f t="shared" si="94"/>
        <v>0.2874706381</v>
      </c>
      <c r="I71" s="23">
        <f t="shared" si="2"/>
        <v>0.02619330512</v>
      </c>
      <c r="J71" s="23">
        <f t="shared" si="3"/>
        <v>0.5065479519</v>
      </c>
      <c r="K71" s="23">
        <f t="shared" si="4"/>
        <v>0.04093382976</v>
      </c>
      <c r="L71" s="23">
        <f t="shared" si="5"/>
        <v>0.5102320288</v>
      </c>
      <c r="M71" s="23">
        <f t="shared" ref="M71:P71" si="95">M70-$G$31*AB70</f>
        <v>0.0110753394</v>
      </c>
      <c r="N71" s="23">
        <f t="shared" si="95"/>
        <v>0.05822175111</v>
      </c>
      <c r="O71" s="23">
        <f t="shared" si="95"/>
        <v>0.02037795068</v>
      </c>
      <c r="P71" s="23">
        <f t="shared" si="95"/>
        <v>0.06685917738</v>
      </c>
      <c r="Q71" s="23">
        <f t="shared" si="7"/>
        <v>0.03531679268</v>
      </c>
      <c r="R71" s="23">
        <f t="shared" si="8"/>
        <v>0.5088282806</v>
      </c>
      <c r="S71" s="23">
        <f t="shared" si="9"/>
        <v>0.0444361029</v>
      </c>
      <c r="T71" s="23">
        <f t="shared" si="10"/>
        <v>0.5111071981</v>
      </c>
      <c r="U71" s="23">
        <f t="shared" si="11"/>
        <v>0.000038969269</v>
      </c>
      <c r="V71" s="23">
        <f t="shared" si="12"/>
        <v>0.0000616849251</v>
      </c>
      <c r="W71" s="25">
        <f t="shared" si="13"/>
        <v>0.0001006541941</v>
      </c>
      <c r="X71" s="23">
        <f t="shared" si="14"/>
        <v>0.000001012251248</v>
      </c>
      <c r="Y71" s="23">
        <f t="shared" si="15"/>
        <v>0.000002024502496</v>
      </c>
      <c r="Z71" s="23">
        <f t="shared" si="16"/>
        <v>0.000003924606106</v>
      </c>
      <c r="AA71" s="23">
        <f t="shared" si="17"/>
        <v>0.000007849212212</v>
      </c>
      <c r="AB71" s="23">
        <f t="shared" si="18"/>
        <v>0.001117638325</v>
      </c>
      <c r="AC71" s="23">
        <f t="shared" si="19"/>
        <v>0.001125766806</v>
      </c>
      <c r="AD71" s="23">
        <f t="shared" si="20"/>
        <v>0.001405887996</v>
      </c>
      <c r="AE71" s="23">
        <f t="shared" si="21"/>
        <v>0.001416112891</v>
      </c>
      <c r="AF71" s="23"/>
      <c r="AG71" s="23">
        <v>0.011368727033699564</v>
      </c>
      <c r="AH71" s="23">
        <v>0.009064415749932542</v>
      </c>
      <c r="AI71" s="23">
        <v>0.004479219302884317</v>
      </c>
      <c r="AJ71" s="23">
        <v>0.0021550358285087985</v>
      </c>
      <c r="AK71" s="23">
        <v>0.0013099184895813579</v>
      </c>
      <c r="AL71" s="23">
        <v>1.0065419410008276E-4</v>
      </c>
      <c r="AM71" s="23"/>
    </row>
    <row r="72">
      <c r="A72" s="22">
        <v>0.5</v>
      </c>
      <c r="B72" s="22">
        <v>0.5</v>
      </c>
      <c r="C72" s="23">
        <v>0.05</v>
      </c>
      <c r="D72" s="23">
        <v>0.1</v>
      </c>
      <c r="E72" s="23">
        <f t="shared" ref="E72:H72" si="96">E71-$G$31*X71</f>
        <v>0.144771196</v>
      </c>
      <c r="F72" s="23">
        <f t="shared" si="96"/>
        <v>0.1895423919</v>
      </c>
      <c r="G72" s="23">
        <f t="shared" si="96"/>
        <v>0.2437274698</v>
      </c>
      <c r="H72" s="23">
        <f t="shared" si="96"/>
        <v>0.2874549397</v>
      </c>
      <c r="I72" s="23">
        <f t="shared" si="2"/>
        <v>0.02619279899</v>
      </c>
      <c r="J72" s="23">
        <f t="shared" si="3"/>
        <v>0.5065478254</v>
      </c>
      <c r="K72" s="23">
        <f t="shared" si="4"/>
        <v>0.04093186746</v>
      </c>
      <c r="L72" s="23">
        <f t="shared" si="5"/>
        <v>0.5102315384</v>
      </c>
      <c r="M72" s="23">
        <f t="shared" ref="M72:P72" si="97">M71-$G$31*AB71</f>
        <v>0.008840062752</v>
      </c>
      <c r="N72" s="23">
        <f t="shared" si="97"/>
        <v>0.0559702175</v>
      </c>
      <c r="O72" s="23">
        <f t="shared" si="97"/>
        <v>0.01756617468</v>
      </c>
      <c r="P72" s="23">
        <f t="shared" si="97"/>
        <v>0.0640269516</v>
      </c>
      <c r="Q72" s="23">
        <f t="shared" si="7"/>
        <v>0.03303568474</v>
      </c>
      <c r="R72" s="23">
        <f t="shared" si="8"/>
        <v>0.5082581701</v>
      </c>
      <c r="S72" s="23">
        <f t="shared" si="9"/>
        <v>0.0415666776</v>
      </c>
      <c r="T72" s="23">
        <f t="shared" si="10"/>
        <v>0.5103901734</v>
      </c>
      <c r="U72" s="23">
        <f t="shared" si="11"/>
        <v>0.0000340986871</v>
      </c>
      <c r="V72" s="23">
        <f t="shared" si="12"/>
        <v>0.00005397785207</v>
      </c>
      <c r="W72" s="25">
        <f t="shared" si="13"/>
        <v>0.00008807653917</v>
      </c>
      <c r="X72" s="23">
        <f t="shared" si="14"/>
        <v>0.0000007980494118</v>
      </c>
      <c r="Y72" s="23">
        <f t="shared" si="15"/>
        <v>0.000001596098824</v>
      </c>
      <c r="Z72" s="23">
        <f t="shared" si="16"/>
        <v>0.000003521425218</v>
      </c>
      <c r="AA72" s="23">
        <f t="shared" si="17"/>
        <v>0.000007042850436</v>
      </c>
      <c r="AB72" s="23">
        <f t="shared" si="18"/>
        <v>0.001045504252</v>
      </c>
      <c r="AC72" s="23">
        <f t="shared" si="19"/>
        <v>0.00105310736</v>
      </c>
      <c r="AD72" s="23">
        <f t="shared" si="20"/>
        <v>0.001315211757</v>
      </c>
      <c r="AE72" s="23">
        <f t="shared" si="21"/>
        <v>0.001324776229</v>
      </c>
      <c r="AF72" s="23"/>
      <c r="AG72" s="23">
        <v>0.011301998331309359</v>
      </c>
      <c r="AH72" s="23">
        <v>0.008956074649809574</v>
      </c>
      <c r="AI72" s="23">
        <v>0.00434080503113275</v>
      </c>
      <c r="AJ72" s="23">
        <v>0.0020469597672882847</v>
      </c>
      <c r="AK72" s="23">
        <v>0.0012275074499913331</v>
      </c>
      <c r="AL72" s="23">
        <v>8.807653917474972E-5</v>
      </c>
      <c r="AM72" s="23"/>
    </row>
    <row r="73">
      <c r="A73" s="22">
        <v>0.5</v>
      </c>
      <c r="B73" s="22">
        <v>0.5</v>
      </c>
      <c r="C73" s="23">
        <v>0.05</v>
      </c>
      <c r="D73" s="23">
        <v>0.1</v>
      </c>
      <c r="E73" s="23">
        <f t="shared" ref="E73:H73" si="98">E72-$G$31*X72</f>
        <v>0.1447695999</v>
      </c>
      <c r="F73" s="23">
        <f t="shared" si="98"/>
        <v>0.1895391997</v>
      </c>
      <c r="G73" s="23">
        <f t="shared" si="98"/>
        <v>0.243720427</v>
      </c>
      <c r="H73" s="23">
        <f t="shared" si="98"/>
        <v>0.287440854</v>
      </c>
      <c r="I73" s="23">
        <f t="shared" si="2"/>
        <v>0.02619239997</v>
      </c>
      <c r="J73" s="23">
        <f t="shared" si="3"/>
        <v>0.5065477257</v>
      </c>
      <c r="K73" s="23">
        <f t="shared" si="4"/>
        <v>0.04093010675</v>
      </c>
      <c r="L73" s="23">
        <f t="shared" si="5"/>
        <v>0.5102310984</v>
      </c>
      <c r="M73" s="23">
        <f t="shared" ref="M73:P73" si="99">M72-$G$31*AB72</f>
        <v>0.006749054247</v>
      </c>
      <c r="N73" s="23">
        <f t="shared" si="99"/>
        <v>0.05386400278</v>
      </c>
      <c r="O73" s="23">
        <f t="shared" si="99"/>
        <v>0.01493575117</v>
      </c>
      <c r="P73" s="23">
        <f t="shared" si="99"/>
        <v>0.06137739914</v>
      </c>
      <c r="Q73" s="23">
        <f t="shared" si="7"/>
        <v>0.03090180738</v>
      </c>
      <c r="R73" s="23">
        <f t="shared" si="8"/>
        <v>0.5077248371</v>
      </c>
      <c r="S73" s="23">
        <f t="shared" si="9"/>
        <v>0.03888232857</v>
      </c>
      <c r="T73" s="23">
        <f t="shared" si="10"/>
        <v>0.5097193577</v>
      </c>
      <c r="U73" s="23">
        <f t="shared" si="11"/>
        <v>0.0000298365544</v>
      </c>
      <c r="V73" s="23">
        <f t="shared" si="12"/>
        <v>0.00004723295673</v>
      </c>
      <c r="W73" s="25">
        <f t="shared" si="13"/>
        <v>0.00007706951113</v>
      </c>
      <c r="X73" s="23">
        <f t="shared" si="14"/>
        <v>0.0000006162504109</v>
      </c>
      <c r="Y73" s="23">
        <f t="shared" si="15"/>
        <v>0.000001232500822</v>
      </c>
      <c r="Z73" s="23">
        <f t="shared" si="16"/>
        <v>0.00000316294128</v>
      </c>
      <c r="AA73" s="23">
        <f t="shared" si="17"/>
        <v>0.000006325882559</v>
      </c>
      <c r="AB73" s="23">
        <f t="shared" si="18"/>
        <v>0.00097801617</v>
      </c>
      <c r="AC73" s="23">
        <f t="shared" si="19"/>
        <v>0.0009851278357</v>
      </c>
      <c r="AD73" s="23">
        <f t="shared" si="20"/>
        <v>0.001230364545</v>
      </c>
      <c r="AE73" s="23">
        <f t="shared" si="21"/>
        <v>0.001239311167</v>
      </c>
      <c r="AF73" s="23"/>
      <c r="AG73" s="23">
        <v>0.011235623889187965</v>
      </c>
      <c r="AH73" s="23">
        <v>0.00884893141639722</v>
      </c>
      <c r="AI73" s="23">
        <v>0.004206515969155626</v>
      </c>
      <c r="AJ73" s="23">
        <v>0.0019442144011989977</v>
      </c>
      <c r="AK73" s="23">
        <v>0.001150230334165225</v>
      </c>
      <c r="AL73" s="23">
        <v>7.70695111323335E-5</v>
      </c>
      <c r="AM73" s="23"/>
    </row>
    <row r="74">
      <c r="A74" s="22">
        <v>0.5</v>
      </c>
      <c r="B74" s="22">
        <v>0.5</v>
      </c>
      <c r="C74" s="23">
        <v>0.05</v>
      </c>
      <c r="D74" s="23">
        <v>0.1</v>
      </c>
      <c r="E74" s="23">
        <f t="shared" ref="E74:H74" si="100">E73-$G$31*X73</f>
        <v>0.1447683674</v>
      </c>
      <c r="F74" s="23">
        <f t="shared" si="100"/>
        <v>0.1895367347</v>
      </c>
      <c r="G74" s="23">
        <f t="shared" si="100"/>
        <v>0.2437141011</v>
      </c>
      <c r="H74" s="23">
        <f t="shared" si="100"/>
        <v>0.2874282022</v>
      </c>
      <c r="I74" s="23">
        <f t="shared" si="2"/>
        <v>0.02619209184</v>
      </c>
      <c r="J74" s="23">
        <f t="shared" si="3"/>
        <v>0.5065476486</v>
      </c>
      <c r="K74" s="23">
        <f t="shared" si="4"/>
        <v>0.04092852528</v>
      </c>
      <c r="L74" s="23">
        <f t="shared" si="5"/>
        <v>0.5102307032</v>
      </c>
      <c r="M74" s="23">
        <f t="shared" ref="M74:P74" si="101">M73-$G$31*AB73</f>
        <v>0.004793021907</v>
      </c>
      <c r="N74" s="23">
        <f t="shared" si="101"/>
        <v>0.05189374711</v>
      </c>
      <c r="O74" s="23">
        <f t="shared" si="101"/>
        <v>0.01247502208</v>
      </c>
      <c r="P74" s="23">
        <f t="shared" si="101"/>
        <v>0.05889877681</v>
      </c>
      <c r="Q74" s="23">
        <f t="shared" si="7"/>
        <v>0.02890567706</v>
      </c>
      <c r="R74" s="23">
        <f t="shared" si="8"/>
        <v>0.5072259161</v>
      </c>
      <c r="S74" s="23">
        <f t="shared" si="9"/>
        <v>0.03637115741</v>
      </c>
      <c r="T74" s="23">
        <f t="shared" si="10"/>
        <v>0.5090917871</v>
      </c>
      <c r="U74" s="23">
        <f t="shared" si="11"/>
        <v>0.00002610693206</v>
      </c>
      <c r="V74" s="23">
        <f t="shared" si="12"/>
        <v>0.00004133029643</v>
      </c>
      <c r="W74" s="25">
        <f t="shared" si="13"/>
        <v>0.00006743722849</v>
      </c>
      <c r="X74" s="23">
        <f t="shared" si="14"/>
        <v>0.0000004624503207</v>
      </c>
      <c r="Y74" s="23">
        <f t="shared" si="15"/>
        <v>0.0000009249006415</v>
      </c>
      <c r="Z74" s="23">
        <f t="shared" si="16"/>
        <v>0.000002843948563</v>
      </c>
      <c r="AA74" s="23">
        <f t="shared" si="17"/>
        <v>0.000005687897126</v>
      </c>
      <c r="AB74" s="23">
        <f t="shared" si="18"/>
        <v>0.0009148765911</v>
      </c>
      <c r="AC74" s="23">
        <f t="shared" si="19"/>
        <v>0.0009215285624</v>
      </c>
      <c r="AD74" s="23">
        <f t="shared" si="20"/>
        <v>0.001150975159</v>
      </c>
      <c r="AE74" s="23">
        <f t="shared" si="21"/>
        <v>0.001159343778</v>
      </c>
      <c r="AF74" s="23"/>
      <c r="AG74" s="23">
        <v>0.01116960225121666</v>
      </c>
      <c r="AH74" s="23">
        <v>0.008742975059192418</v>
      </c>
      <c r="AI74" s="23">
        <v>0.004076238331056094</v>
      </c>
      <c r="AJ74" s="23">
        <v>0.0018465455073600613</v>
      </c>
      <c r="AK74" s="23">
        <v>0.0010777734962899711</v>
      </c>
      <c r="AL74" s="23">
        <v>6.743722849100823E-5</v>
      </c>
      <c r="AM74" s="23"/>
    </row>
    <row r="75">
      <c r="A75" s="22">
        <v>0.5</v>
      </c>
      <c r="B75" s="22">
        <v>0.5</v>
      </c>
      <c r="C75" s="23">
        <v>0.05</v>
      </c>
      <c r="D75" s="23">
        <v>0.1</v>
      </c>
      <c r="E75" s="23">
        <f t="shared" ref="E75:H75" si="102">E74-$G$31*X74</f>
        <v>0.1447674425</v>
      </c>
      <c r="F75" s="23">
        <f t="shared" si="102"/>
        <v>0.1895348849</v>
      </c>
      <c r="G75" s="23">
        <f t="shared" si="102"/>
        <v>0.2437084132</v>
      </c>
      <c r="H75" s="23">
        <f t="shared" si="102"/>
        <v>0.2874168264</v>
      </c>
      <c r="I75" s="23">
        <f t="shared" si="2"/>
        <v>0.02619186062</v>
      </c>
      <c r="J75" s="23">
        <f t="shared" si="3"/>
        <v>0.5065475908</v>
      </c>
      <c r="K75" s="23">
        <f t="shared" si="4"/>
        <v>0.0409271033</v>
      </c>
      <c r="L75" s="23">
        <f t="shared" si="5"/>
        <v>0.5102303479</v>
      </c>
      <c r="M75" s="23">
        <f t="shared" ref="M75:P75" si="103">M74-$G$31*AB74</f>
        <v>0.002963268725</v>
      </c>
      <c r="N75" s="23">
        <f t="shared" si="103"/>
        <v>0.05005068999</v>
      </c>
      <c r="O75" s="23">
        <f t="shared" si="103"/>
        <v>0.01017307176</v>
      </c>
      <c r="P75" s="23">
        <f t="shared" si="103"/>
        <v>0.05658008925</v>
      </c>
      <c r="Q75" s="23">
        <f t="shared" si="7"/>
        <v>0.0270384176</v>
      </c>
      <c r="R75" s="23">
        <f t="shared" si="8"/>
        <v>0.5067591926</v>
      </c>
      <c r="S75" s="23">
        <f t="shared" si="9"/>
        <v>0.03402202362</v>
      </c>
      <c r="T75" s="23">
        <f t="shared" si="10"/>
        <v>0.5085046856</v>
      </c>
      <c r="U75" s="23">
        <f t="shared" si="11"/>
        <v>0.00002284334239</v>
      </c>
      <c r="V75" s="23">
        <f t="shared" si="12"/>
        <v>0.00003616483835</v>
      </c>
      <c r="W75" s="25">
        <f t="shared" si="13"/>
        <v>0.00005900818074</v>
      </c>
      <c r="X75" s="23">
        <f t="shared" si="14"/>
        <v>0.0000003328160082</v>
      </c>
      <c r="Y75" s="23">
        <f t="shared" si="15"/>
        <v>0.0000006656320163</v>
      </c>
      <c r="Z75" s="23">
        <f t="shared" si="16"/>
        <v>0.000002559864325</v>
      </c>
      <c r="AA75" s="23">
        <f t="shared" si="17"/>
        <v>0.000005119728651</v>
      </c>
      <c r="AB75" s="23">
        <f t="shared" si="18"/>
        <v>0.0008558067591</v>
      </c>
      <c r="AC75" s="23">
        <f t="shared" si="19"/>
        <v>0.0008620287379</v>
      </c>
      <c r="AD75" s="23">
        <f t="shared" si="20"/>
        <v>0.001076695399</v>
      </c>
      <c r="AE75" s="23">
        <f t="shared" si="21"/>
        <v>0.001084523306</v>
      </c>
      <c r="AF75" s="23"/>
      <c r="AG75" s="23">
        <v>0.011103931962479517</v>
      </c>
      <c r="AH75" s="23">
        <v>0.0086381946365551</v>
      </c>
      <c r="AI75" s="23">
        <v>0.003949860919155843</v>
      </c>
      <c r="AJ75" s="23">
        <v>0.0017537101395967577</v>
      </c>
      <c r="AK75" s="23">
        <v>0.0010098417006775375</v>
      </c>
      <c r="AL75" s="23">
        <v>5.900818074325756E-5</v>
      </c>
      <c r="AM75" s="23"/>
    </row>
    <row r="76">
      <c r="A76" s="22">
        <v>0.5</v>
      </c>
      <c r="B76" s="22">
        <v>0.5</v>
      </c>
      <c r="C76" s="23">
        <v>0.05</v>
      </c>
      <c r="D76" s="23">
        <v>0.1</v>
      </c>
      <c r="E76" s="23">
        <f t="shared" ref="E76:H76" si="104">E75-$G$31*X75</f>
        <v>0.1447667768</v>
      </c>
      <c r="F76" s="23">
        <f t="shared" si="104"/>
        <v>0.1895335537</v>
      </c>
      <c r="G76" s="23">
        <f t="shared" si="104"/>
        <v>0.2437032935</v>
      </c>
      <c r="H76" s="23">
        <f t="shared" si="104"/>
        <v>0.287406587</v>
      </c>
      <c r="I76" s="23">
        <f t="shared" si="2"/>
        <v>0.02619169421</v>
      </c>
      <c r="J76" s="23">
        <f t="shared" si="3"/>
        <v>0.5065475493</v>
      </c>
      <c r="K76" s="23">
        <f t="shared" si="4"/>
        <v>0.04092582337</v>
      </c>
      <c r="L76" s="23">
        <f t="shared" si="5"/>
        <v>0.510230028</v>
      </c>
      <c r="M76" s="23">
        <f t="shared" ref="M76:P76" si="105">M75-$G$31*AB75</f>
        <v>0.001251655207</v>
      </c>
      <c r="N76" s="23">
        <f t="shared" si="105"/>
        <v>0.04832663251</v>
      </c>
      <c r="O76" s="23">
        <f t="shared" si="105"/>
        <v>0.008019680967</v>
      </c>
      <c r="P76" s="23">
        <f t="shared" si="105"/>
        <v>0.05441104264</v>
      </c>
      <c r="Q76" s="23">
        <f t="shared" si="7"/>
        <v>0.02529172194</v>
      </c>
      <c r="R76" s="23">
        <f t="shared" si="8"/>
        <v>0.5063225935</v>
      </c>
      <c r="S76" s="23">
        <f t="shared" si="9"/>
        <v>0.03182449755</v>
      </c>
      <c r="T76" s="23">
        <f t="shared" si="10"/>
        <v>0.507955453</v>
      </c>
      <c r="U76" s="23">
        <f t="shared" si="11"/>
        <v>0.000019987594</v>
      </c>
      <c r="V76" s="23">
        <f t="shared" si="12"/>
        <v>0.0000316446159</v>
      </c>
      <c r="W76" s="25">
        <f t="shared" si="13"/>
        <v>0.0000516322099</v>
      </c>
      <c r="X76" s="23">
        <f t="shared" si="14"/>
        <v>0.0000002240130944</v>
      </c>
      <c r="Y76" s="23">
        <f t="shared" si="15"/>
        <v>0.0000004480261888</v>
      </c>
      <c r="Z76" s="23">
        <f t="shared" si="16"/>
        <v>0.000002306653447</v>
      </c>
      <c r="AA76" s="23">
        <f t="shared" si="17"/>
        <v>0.000004613306895</v>
      </c>
      <c r="AB76" s="23">
        <f t="shared" si="18"/>
        <v>0.0008005455267</v>
      </c>
      <c r="AC76" s="23">
        <f t="shared" si="19"/>
        <v>0.0008063653</v>
      </c>
      <c r="AD76" s="23">
        <f t="shared" si="20"/>
        <v>0.001007198756</v>
      </c>
      <c r="AE76" s="23">
        <f t="shared" si="21"/>
        <v>0.001014520849</v>
      </c>
      <c r="AF76" s="23"/>
      <c r="AG76" s="23">
        <v>0.01103861156932269</v>
      </c>
      <c r="AH76" s="23">
        <v>0.008534579256777905</v>
      </c>
      <c r="AI76" s="23">
        <v>0.003827275098902145</v>
      </c>
      <c r="AJ76" s="23">
        <v>0.0016654762113754121</v>
      </c>
      <c r="AK76" s="23">
        <v>9.461571329340714E-4</v>
      </c>
      <c r="AL76" s="23">
        <v>5.1632209901124974E-5</v>
      </c>
      <c r="AM76" s="23"/>
    </row>
    <row r="77">
      <c r="A77" s="22">
        <v>0.5</v>
      </c>
      <c r="B77" s="22">
        <v>0.5</v>
      </c>
      <c r="C77" s="23">
        <v>0.05</v>
      </c>
      <c r="D77" s="23">
        <v>0.1</v>
      </c>
      <c r="E77" s="23">
        <f t="shared" ref="E77:H77" si="106">E76-$G$31*X76</f>
        <v>0.1447663288</v>
      </c>
      <c r="F77" s="23">
        <f t="shared" si="106"/>
        <v>0.1895326576</v>
      </c>
      <c r="G77" s="23">
        <f t="shared" si="106"/>
        <v>0.2436986802</v>
      </c>
      <c r="H77" s="23">
        <f t="shared" si="106"/>
        <v>0.2873973603</v>
      </c>
      <c r="I77" s="23">
        <f t="shared" si="2"/>
        <v>0.0261915822</v>
      </c>
      <c r="J77" s="23">
        <f t="shared" si="3"/>
        <v>0.5065475213</v>
      </c>
      <c r="K77" s="23">
        <f t="shared" si="4"/>
        <v>0.04092467004</v>
      </c>
      <c r="L77" s="23">
        <f t="shared" si="5"/>
        <v>0.5102297398</v>
      </c>
      <c r="M77" s="23">
        <f t="shared" ref="M77:P77" si="107">M76-$G$31*AB76</f>
        <v>-0.0003494358468</v>
      </c>
      <c r="N77" s="23">
        <f t="shared" si="107"/>
        <v>0.04671390191</v>
      </c>
      <c r="O77" s="23">
        <f t="shared" si="107"/>
        <v>0.006005283455</v>
      </c>
      <c r="P77" s="23">
        <f t="shared" si="107"/>
        <v>0.05238200094</v>
      </c>
      <c r="Q77" s="23">
        <f t="shared" si="7"/>
        <v>0.02365781615</v>
      </c>
      <c r="R77" s="23">
        <f t="shared" si="8"/>
        <v>0.5059141782</v>
      </c>
      <c r="S77" s="23">
        <f t="shared" si="9"/>
        <v>0.02976881616</v>
      </c>
      <c r="T77" s="23">
        <f t="shared" si="10"/>
        <v>0.5074416545</v>
      </c>
      <c r="U77" s="23">
        <f t="shared" si="11"/>
        <v>0.00001748875188</v>
      </c>
      <c r="V77" s="23">
        <f t="shared" si="12"/>
        <v>0.0000276891108</v>
      </c>
      <c r="W77" s="25">
        <f t="shared" si="13"/>
        <v>0.00004517786267</v>
      </c>
      <c r="X77" s="23">
        <f t="shared" si="14"/>
        <v>0.0000001331428167</v>
      </c>
      <c r="Y77" s="23">
        <f t="shared" si="15"/>
        <v>0.0000002662856334</v>
      </c>
      <c r="Z77" s="23">
        <f t="shared" si="16"/>
        <v>0.000002080762166</v>
      </c>
      <c r="AA77" s="23">
        <f t="shared" si="17"/>
        <v>0.000004161524332</v>
      </c>
      <c r="AB77" s="23">
        <f t="shared" si="18"/>
        <v>0.0007488482906</v>
      </c>
      <c r="AC77" s="23">
        <f t="shared" si="19"/>
        <v>0.000754291853</v>
      </c>
      <c r="AD77" s="23">
        <f t="shared" si="20"/>
        <v>0.0009421791583</v>
      </c>
      <c r="AE77" s="23">
        <f t="shared" si="21"/>
        <v>0.0009490280904</v>
      </c>
      <c r="AF77" s="23"/>
      <c r="AG77" s="23">
        <v>0.010973639619413243</v>
      </c>
      <c r="AH77" s="23">
        <v>0.008432118079118709</v>
      </c>
      <c r="AI77" s="23">
        <v>0.0037083747716771345</v>
      </c>
      <c r="AJ77" s="23">
        <v>0.0015816220856969283</v>
      </c>
      <c r="AK77" s="23">
        <v>8.864584528102701E-4</v>
      </c>
      <c r="AL77" s="23">
        <v>4.517786267396447E-5</v>
      </c>
      <c r="AM77" s="23"/>
    </row>
    <row r="78">
      <c r="A78" s="22">
        <v>0.5</v>
      </c>
      <c r="B78" s="22">
        <v>0.5</v>
      </c>
      <c r="C78" s="23">
        <v>0.05</v>
      </c>
      <c r="D78" s="23">
        <v>0.1</v>
      </c>
      <c r="E78" s="23">
        <f t="shared" ref="E78:H78" si="108">E77-$G$31*X77</f>
        <v>0.1447660625</v>
      </c>
      <c r="F78" s="23">
        <f t="shared" si="108"/>
        <v>0.189532125</v>
      </c>
      <c r="G78" s="23">
        <f t="shared" si="108"/>
        <v>0.2436945186</v>
      </c>
      <c r="H78" s="23">
        <f t="shared" si="108"/>
        <v>0.2873890373</v>
      </c>
      <c r="I78" s="23">
        <f t="shared" si="2"/>
        <v>0.02619151563</v>
      </c>
      <c r="J78" s="23">
        <f t="shared" si="3"/>
        <v>0.5065475046</v>
      </c>
      <c r="K78" s="23">
        <f t="shared" si="4"/>
        <v>0.04092362966</v>
      </c>
      <c r="L78" s="23">
        <f t="shared" si="5"/>
        <v>0.5102294798</v>
      </c>
      <c r="M78" s="23">
        <f t="shared" ref="M78:P78" si="109">M77-$G$31*AB77</f>
        <v>-0.001847132428</v>
      </c>
      <c r="N78" s="23">
        <f t="shared" si="109"/>
        <v>0.0452053182</v>
      </c>
      <c r="O78" s="23">
        <f t="shared" si="109"/>
        <v>0.004120925138</v>
      </c>
      <c r="P78" s="23">
        <f t="shared" si="109"/>
        <v>0.05048394476</v>
      </c>
      <c r="Q78" s="23">
        <f t="shared" si="7"/>
        <v>0.02212942567</v>
      </c>
      <c r="R78" s="23">
        <f t="shared" si="8"/>
        <v>0.5055321307</v>
      </c>
      <c r="S78" s="23">
        <f t="shared" si="9"/>
        <v>0.02784584122</v>
      </c>
      <c r="T78" s="23">
        <f t="shared" si="10"/>
        <v>0.5069610105</v>
      </c>
      <c r="U78" s="23">
        <f t="shared" si="11"/>
        <v>0.0000153022348</v>
      </c>
      <c r="V78" s="23">
        <f t="shared" si="12"/>
        <v>0.00002422783372</v>
      </c>
      <c r="W78" s="25">
        <f t="shared" si="13"/>
        <v>0.00003953006853</v>
      </c>
      <c r="X78" s="23">
        <f t="shared" si="14"/>
        <v>0.00000005768671961</v>
      </c>
      <c r="Y78" s="23">
        <f t="shared" si="15"/>
        <v>0.0000001153734392</v>
      </c>
      <c r="Z78" s="23">
        <f t="shared" si="16"/>
        <v>0.000001879059818</v>
      </c>
      <c r="AA78" s="23">
        <f t="shared" si="17"/>
        <v>0.000003758119636</v>
      </c>
      <c r="AB78" s="23">
        <f t="shared" si="18"/>
        <v>0.0007004859824</v>
      </c>
      <c r="AC78" s="23">
        <f t="shared" si="19"/>
        <v>0.0007055776509</v>
      </c>
      <c r="AD78" s="23">
        <f t="shared" si="20"/>
        <v>0.0008813497683</v>
      </c>
      <c r="AE78" s="23">
        <f t="shared" si="21"/>
        <v>0.0008877560934</v>
      </c>
      <c r="AF78" s="23"/>
      <c r="AG78" s="23">
        <v>0.010909014661796945</v>
      </c>
      <c r="AH78" s="23">
        <v>0.008330800314796868</v>
      </c>
      <c r="AI78" s="23">
        <v>0.003593056345699109</v>
      </c>
      <c r="AJ78" s="23">
        <v>0.0015019361728232092</v>
      </c>
      <c r="AK78" s="23">
        <v>8.304998884887634E-4</v>
      </c>
      <c r="AL78" s="23">
        <v>3.953006852612227E-5</v>
      </c>
      <c r="AM78" s="23"/>
    </row>
    <row r="79">
      <c r="A79" s="22">
        <v>0.5</v>
      </c>
      <c r="B79" s="22">
        <v>0.5</v>
      </c>
      <c r="C79" s="23">
        <v>0.05</v>
      </c>
      <c r="D79" s="23">
        <v>0.1</v>
      </c>
      <c r="E79" s="23">
        <f t="shared" ref="E79:H79" si="110">E78-$G$31*X78</f>
        <v>0.1447659471</v>
      </c>
      <c r="F79" s="23">
        <f t="shared" si="110"/>
        <v>0.1895318943</v>
      </c>
      <c r="G79" s="23">
        <f t="shared" si="110"/>
        <v>0.2436907605</v>
      </c>
      <c r="H79" s="23">
        <f t="shared" si="110"/>
        <v>0.2873815211</v>
      </c>
      <c r="I79" s="23">
        <f t="shared" si="2"/>
        <v>0.02619148679</v>
      </c>
      <c r="J79" s="23">
        <f t="shared" si="3"/>
        <v>0.5065474974</v>
      </c>
      <c r="K79" s="23">
        <f t="shared" si="4"/>
        <v>0.04092269013</v>
      </c>
      <c r="L79" s="23">
        <f t="shared" si="5"/>
        <v>0.510229245</v>
      </c>
      <c r="M79" s="23">
        <f t="shared" ref="M79:P79" si="111">M78-$G$31*AB78</f>
        <v>-0.003248104393</v>
      </c>
      <c r="N79" s="23">
        <f t="shared" si="111"/>
        <v>0.0437941629</v>
      </c>
      <c r="O79" s="23">
        <f t="shared" si="111"/>
        <v>0.002358225602</v>
      </c>
      <c r="P79" s="23">
        <f t="shared" si="111"/>
        <v>0.04870843258</v>
      </c>
      <c r="Q79" s="23">
        <f t="shared" si="7"/>
        <v>0.02069974352</v>
      </c>
      <c r="R79" s="23">
        <f t="shared" si="8"/>
        <v>0.5051747511</v>
      </c>
      <c r="S79" s="23">
        <f t="shared" si="9"/>
        <v>0.02604702006</v>
      </c>
      <c r="T79" s="23">
        <f t="shared" si="10"/>
        <v>0.5065113869</v>
      </c>
      <c r="U79" s="23">
        <f t="shared" si="11"/>
        <v>0.00001338902452</v>
      </c>
      <c r="V79" s="23">
        <f t="shared" si="12"/>
        <v>0.00002119907957</v>
      </c>
      <c r="W79" s="25">
        <f t="shared" si="13"/>
        <v>0.00003458810409</v>
      </c>
      <c r="X79" s="23">
        <f t="shared" si="14"/>
        <v>-0.00000000454177215</v>
      </c>
      <c r="Y79" s="23">
        <f t="shared" si="15"/>
        <v>-0.000000009083544301</v>
      </c>
      <c r="Z79" s="23">
        <f t="shared" si="16"/>
        <v>0.000001698787644</v>
      </c>
      <c r="AA79" s="23">
        <f t="shared" si="17"/>
        <v>0.000003397575287</v>
      </c>
      <c r="AB79" s="23">
        <f t="shared" si="18"/>
        <v>0.0006552441139</v>
      </c>
      <c r="AC79" s="23">
        <f t="shared" si="19"/>
        <v>0.0006600066356</v>
      </c>
      <c r="AD79" s="23">
        <f t="shared" si="20"/>
        <v>0.0008244418395</v>
      </c>
      <c r="AE79" s="23">
        <f t="shared" si="21"/>
        <v>0.0008304341439</v>
      </c>
      <c r="AF79" s="23"/>
      <c r="AG79" s="23">
        <v>0.01084473524695568</v>
      </c>
      <c r="AH79" s="23">
        <v>0.0082306152279535</v>
      </c>
      <c r="AI79" s="23">
        <v>0.0034812187051964606</v>
      </c>
      <c r="AJ79" s="23">
        <v>0.001426216536570023</v>
      </c>
      <c r="AK79" s="23">
        <v>7.780503718180497E-4</v>
      </c>
      <c r="AL79" s="23">
        <v>3.4588104086498895E-5</v>
      </c>
      <c r="AM79" s="23"/>
    </row>
    <row r="80">
      <c r="A80" s="22">
        <v>0.5</v>
      </c>
      <c r="B80" s="22">
        <v>0.5</v>
      </c>
      <c r="C80" s="23">
        <v>0.05</v>
      </c>
      <c r="D80" s="23">
        <v>0.1</v>
      </c>
      <c r="E80" s="23">
        <f t="shared" ref="E80:H80" si="112">E79-$G$31*X79</f>
        <v>0.1447659562</v>
      </c>
      <c r="F80" s="23">
        <f t="shared" si="112"/>
        <v>0.1895319125</v>
      </c>
      <c r="G80" s="23">
        <f t="shared" si="112"/>
        <v>0.243687363</v>
      </c>
      <c r="H80" s="23">
        <f t="shared" si="112"/>
        <v>0.2873747259</v>
      </c>
      <c r="I80" s="23">
        <f t="shared" si="2"/>
        <v>0.02619148906</v>
      </c>
      <c r="J80" s="23">
        <f t="shared" si="3"/>
        <v>0.506547498</v>
      </c>
      <c r="K80" s="23">
        <f t="shared" si="4"/>
        <v>0.04092184074</v>
      </c>
      <c r="L80" s="23">
        <f t="shared" si="5"/>
        <v>0.5102290328</v>
      </c>
      <c r="M80" s="23">
        <f t="shared" ref="M80:P80" si="113">M79-$G$31*AB79</f>
        <v>-0.00455859262</v>
      </c>
      <c r="N80" s="23">
        <f t="shared" si="113"/>
        <v>0.04247414963</v>
      </c>
      <c r="O80" s="23">
        <f t="shared" si="113"/>
        <v>0.0007093419228</v>
      </c>
      <c r="P80" s="23">
        <f t="shared" si="113"/>
        <v>0.04704756429</v>
      </c>
      <c r="Q80" s="23">
        <f t="shared" si="7"/>
        <v>0.0193624006</v>
      </c>
      <c r="R80" s="23">
        <f t="shared" si="8"/>
        <v>0.5048404489</v>
      </c>
      <c r="S80" s="23">
        <f t="shared" si="9"/>
        <v>0.0243643486</v>
      </c>
      <c r="T80" s="23">
        <f t="shared" si="10"/>
        <v>0.5060907859</v>
      </c>
      <c r="U80" s="23">
        <f t="shared" si="11"/>
        <v>0.0000117149729</v>
      </c>
      <c r="V80" s="23">
        <f t="shared" si="12"/>
        <v>0.00001854883614</v>
      </c>
      <c r="W80" s="25">
        <f t="shared" si="13"/>
        <v>0.00003026380904</v>
      </c>
      <c r="X80" s="23">
        <f t="shared" si="14"/>
        <v>-0.00000005543973579</v>
      </c>
      <c r="Y80" s="23">
        <f t="shared" si="15"/>
        <v>-0.0000001108794716</v>
      </c>
      <c r="Z80" s="23">
        <f t="shared" si="16"/>
        <v>0.000001537513804</v>
      </c>
      <c r="AA80" s="23">
        <f t="shared" si="17"/>
        <v>0.000003075027609</v>
      </c>
      <c r="AB80" s="23">
        <f t="shared" si="18"/>
        <v>0.0006129218748</v>
      </c>
      <c r="AC80" s="23">
        <f t="shared" si="19"/>
        <v>0.0006173765276</v>
      </c>
      <c r="AD80" s="23">
        <f t="shared" si="20"/>
        <v>0.0007712036269</v>
      </c>
      <c r="AE80" s="23">
        <f t="shared" si="21"/>
        <v>0.000776808655</v>
      </c>
      <c r="AF80" s="23"/>
      <c r="AG80" s="23">
        <v>0.010780799926863937</v>
      </c>
      <c r="AH80" s="23">
        <v>0.008131552136576441</v>
      </c>
      <c r="AI80" s="23">
        <v>0.003372763178026055</v>
      </c>
      <c r="AJ80" s="23">
        <v>0.0013542705097725639</v>
      </c>
      <c r="AK80" s="23">
        <v>7.288927137987667E-4</v>
      </c>
      <c r="AL80" s="23">
        <v>3.026380903942941E-5</v>
      </c>
      <c r="AM80" s="23"/>
    </row>
    <row r="81">
      <c r="A81" s="22">
        <v>0.5</v>
      </c>
      <c r="B81" s="22">
        <v>0.5</v>
      </c>
      <c r="C81" s="23">
        <v>0.05</v>
      </c>
      <c r="D81" s="23">
        <v>0.1</v>
      </c>
      <c r="E81" s="23">
        <f t="shared" ref="E81:H81" si="114">E80-$G$31*X80</f>
        <v>0.1447660671</v>
      </c>
      <c r="F81" s="23">
        <f t="shared" si="114"/>
        <v>0.1895321342</v>
      </c>
      <c r="G81" s="23">
        <f t="shared" si="114"/>
        <v>0.2436842879</v>
      </c>
      <c r="H81" s="23">
        <f t="shared" si="114"/>
        <v>0.2873685759</v>
      </c>
      <c r="I81" s="23">
        <f t="shared" si="2"/>
        <v>0.02619151678</v>
      </c>
      <c r="J81" s="23">
        <f t="shared" si="3"/>
        <v>0.5065475049</v>
      </c>
      <c r="K81" s="23">
        <f t="shared" si="4"/>
        <v>0.04092107198</v>
      </c>
      <c r="L81" s="23">
        <f t="shared" si="5"/>
        <v>0.5102288407</v>
      </c>
      <c r="M81" s="23">
        <f t="shared" ref="M81:P81" si="115">M80-$G$31*AB80</f>
        <v>-0.00578443637</v>
      </c>
      <c r="N81" s="23">
        <f t="shared" si="115"/>
        <v>0.04123939658</v>
      </c>
      <c r="O81" s="23">
        <f t="shared" si="115"/>
        <v>-0.000833065331</v>
      </c>
      <c r="P81" s="23">
        <f t="shared" si="115"/>
        <v>0.04549394698</v>
      </c>
      <c r="Q81" s="23">
        <f t="shared" si="7"/>
        <v>0.01811143769</v>
      </c>
      <c r="R81" s="23">
        <f t="shared" si="8"/>
        <v>0.5045277357</v>
      </c>
      <c r="S81" s="23">
        <f t="shared" si="9"/>
        <v>0.02279033666</v>
      </c>
      <c r="T81" s="23">
        <f t="shared" si="10"/>
        <v>0.5056973376</v>
      </c>
      <c r="U81" s="23">
        <f t="shared" si="11"/>
        <v>0.00001025019509</v>
      </c>
      <c r="V81" s="23">
        <f t="shared" si="12"/>
        <v>0.00001622982768</v>
      </c>
      <c r="W81" s="25">
        <f t="shared" si="13"/>
        <v>0.00002648002277</v>
      </c>
      <c r="X81" s="23">
        <f t="shared" si="14"/>
        <v>-0.00000009665182747</v>
      </c>
      <c r="Y81" s="23">
        <f t="shared" si="15"/>
        <v>-0.0000001933036549</v>
      </c>
      <c r="Z81" s="23">
        <f t="shared" si="16"/>
        <v>0.000001393093868</v>
      </c>
      <c r="AA81" s="23">
        <f t="shared" si="17"/>
        <v>0.000002786187736</v>
      </c>
      <c r="AB81" s="23">
        <f t="shared" si="18"/>
        <v>0.0005733312821</v>
      </c>
      <c r="AC81" s="23">
        <f t="shared" si="19"/>
        <v>0.0005774979691</v>
      </c>
      <c r="AD81" s="23">
        <f t="shared" si="20"/>
        <v>0.0007213993547</v>
      </c>
      <c r="AE81" s="23">
        <f t="shared" si="21"/>
        <v>0.000726642127</v>
      </c>
      <c r="AF81" s="23"/>
      <c r="AG81" s="23">
        <v>0.010717207255044638</v>
      </c>
      <c r="AH81" s="23">
        <v>0.008033600413390251</v>
      </c>
      <c r="AI81" s="23">
        <v>0.003267593501898624</v>
      </c>
      <c r="AJ81" s="23">
        <v>0.0012859143194150252</v>
      </c>
      <c r="AK81" s="23">
        <v>6.828228194609307E-4</v>
      </c>
      <c r="AL81" s="23">
        <v>2.6480022767970557E-5</v>
      </c>
      <c r="AM81" s="23"/>
    </row>
    <row r="82">
      <c r="A82" s="22">
        <v>0.5</v>
      </c>
      <c r="B82" s="22">
        <v>0.5</v>
      </c>
      <c r="C82" s="23">
        <v>0.05</v>
      </c>
      <c r="D82" s="23">
        <v>0.1</v>
      </c>
      <c r="E82" s="23">
        <f t="shared" ref="E82:H82" si="116">E81-$G$31*X81</f>
        <v>0.1447662604</v>
      </c>
      <c r="F82" s="23">
        <f t="shared" si="116"/>
        <v>0.1895325208</v>
      </c>
      <c r="G82" s="23">
        <f t="shared" si="116"/>
        <v>0.2436815017</v>
      </c>
      <c r="H82" s="23">
        <f t="shared" si="116"/>
        <v>0.2873630035</v>
      </c>
      <c r="I82" s="23">
        <f t="shared" si="2"/>
        <v>0.0261915651</v>
      </c>
      <c r="J82" s="23">
        <f t="shared" si="3"/>
        <v>0.506547517</v>
      </c>
      <c r="K82" s="23">
        <f t="shared" si="4"/>
        <v>0.04092037543</v>
      </c>
      <c r="L82" s="23">
        <f t="shared" si="5"/>
        <v>0.5102286666</v>
      </c>
      <c r="M82" s="23">
        <f t="shared" ref="M82:P82" si="117">M81-$G$31*AB81</f>
        <v>-0.006931098934</v>
      </c>
      <c r="N82" s="23">
        <f t="shared" si="117"/>
        <v>0.04008440064</v>
      </c>
      <c r="O82" s="23">
        <f t="shared" si="117"/>
        <v>-0.00227586404</v>
      </c>
      <c r="P82" s="23">
        <f t="shared" si="117"/>
        <v>0.04404066272</v>
      </c>
      <c r="Q82" s="23">
        <f t="shared" si="7"/>
        <v>0.01694127933</v>
      </c>
      <c r="R82" s="23">
        <f t="shared" si="8"/>
        <v>0.5042352185</v>
      </c>
      <c r="S82" s="23">
        <f t="shared" si="9"/>
        <v>0.02131797534</v>
      </c>
      <c r="T82" s="23">
        <f t="shared" si="10"/>
        <v>0.505329292</v>
      </c>
      <c r="U82" s="23">
        <f t="shared" si="11"/>
        <v>0.000008968538037</v>
      </c>
      <c r="V82" s="23">
        <f t="shared" si="12"/>
        <v>0.00001420067666</v>
      </c>
      <c r="W82" s="25">
        <f t="shared" si="13"/>
        <v>0.0000231692147</v>
      </c>
      <c r="X82" s="23">
        <f t="shared" si="14"/>
        <v>-0.0000001296027054</v>
      </c>
      <c r="Y82" s="23">
        <f t="shared" si="15"/>
        <v>-0.0000002592054108</v>
      </c>
      <c r="Z82" s="23">
        <f t="shared" si="16"/>
        <v>0.000001263636101</v>
      </c>
      <c r="AA82" s="23">
        <f t="shared" si="17"/>
        <v>0.000002527272202</v>
      </c>
      <c r="AB82" s="23">
        <f t="shared" si="18"/>
        <v>0.0005362963776</v>
      </c>
      <c r="AC82" s="23">
        <f t="shared" si="19"/>
        <v>0.0005401937162</v>
      </c>
      <c r="AD82" s="23">
        <f t="shared" si="20"/>
        <v>0.000674808238</v>
      </c>
      <c r="AE82" s="23">
        <f t="shared" si="21"/>
        <v>0.0006797121611</v>
      </c>
      <c r="AF82" s="23"/>
      <c r="AG82" s="23">
        <v>0.010653955786624432</v>
      </c>
      <c r="AH82" s="23">
        <v>0.007936749486711959</v>
      </c>
      <c r="AI82" s="23">
        <v>0.0031656157893654993</v>
      </c>
      <c r="AJ82" s="23">
        <v>0.0012209727218121344</v>
      </c>
      <c r="AK82" s="23">
        <v>6.3964894113641E-4</v>
      </c>
      <c r="AL82" s="23">
        <v>2.3169214695290268E-5</v>
      </c>
      <c r="AM82" s="23"/>
    </row>
    <row r="83">
      <c r="A83" s="22">
        <v>0.5</v>
      </c>
      <c r="B83" s="22">
        <v>0.5</v>
      </c>
      <c r="C83" s="23">
        <v>0.05</v>
      </c>
      <c r="D83" s="23">
        <v>0.1</v>
      </c>
      <c r="E83" s="23">
        <f t="shared" ref="E83:H83" si="118">E82-$G$31*X82</f>
        <v>0.1447665196</v>
      </c>
      <c r="F83" s="23">
        <f t="shared" si="118"/>
        <v>0.1895330392</v>
      </c>
      <c r="G83" s="23">
        <f t="shared" si="118"/>
        <v>0.2436789745</v>
      </c>
      <c r="H83" s="23">
        <f t="shared" si="118"/>
        <v>0.2873579489</v>
      </c>
      <c r="I83" s="23">
        <f t="shared" si="2"/>
        <v>0.0261916299</v>
      </c>
      <c r="J83" s="23">
        <f t="shared" si="3"/>
        <v>0.5065475332</v>
      </c>
      <c r="K83" s="23">
        <f t="shared" si="4"/>
        <v>0.04091974362</v>
      </c>
      <c r="L83" s="23">
        <f t="shared" si="5"/>
        <v>0.5102285087</v>
      </c>
      <c r="M83" s="23">
        <f t="shared" ref="M83:P83" si="119">M82-$G$31*AB82</f>
        <v>-0.008003691689</v>
      </c>
      <c r="N83" s="23">
        <f t="shared" si="119"/>
        <v>0.03900401321</v>
      </c>
      <c r="O83" s="23">
        <f t="shared" si="119"/>
        <v>-0.003625480516</v>
      </c>
      <c r="P83" s="23">
        <f t="shared" si="119"/>
        <v>0.0426812384</v>
      </c>
      <c r="Q83" s="23">
        <f t="shared" si="7"/>
        <v>0.01584670921</v>
      </c>
      <c r="R83" s="23">
        <f t="shared" si="8"/>
        <v>0.5039615944</v>
      </c>
      <c r="S83" s="23">
        <f t="shared" si="9"/>
        <v>0.01994070641</v>
      </c>
      <c r="T83" s="23">
        <f t="shared" si="10"/>
        <v>0.5049850114</v>
      </c>
      <c r="U83" s="23">
        <f t="shared" si="11"/>
        <v>0.000007847115097</v>
      </c>
      <c r="V83" s="23">
        <f t="shared" si="12"/>
        <v>0.00001242516943</v>
      </c>
      <c r="W83" s="25">
        <f t="shared" si="13"/>
        <v>0.00002027228452</v>
      </c>
      <c r="X83" s="23">
        <f t="shared" si="14"/>
        <v>-0.0000001555253726</v>
      </c>
      <c r="Y83" s="23">
        <f t="shared" si="15"/>
        <v>-0.0000003110507452</v>
      </c>
      <c r="Z83" s="23">
        <f t="shared" si="16"/>
        <v>0.000001147470984</v>
      </c>
      <c r="AA83" s="23">
        <f t="shared" si="17"/>
        <v>0.000002294941967</v>
      </c>
      <c r="AB83" s="23">
        <f t="shared" si="18"/>
        <v>0.0005016524736</v>
      </c>
      <c r="AC83" s="23">
        <f t="shared" si="19"/>
        <v>0.0005052978777</v>
      </c>
      <c r="AD83" s="23">
        <f t="shared" si="20"/>
        <v>0.0006312235587</v>
      </c>
      <c r="AE83" s="23">
        <f t="shared" si="21"/>
        <v>0.0006358105289</v>
      </c>
      <c r="AF83" s="23"/>
      <c r="AG83" s="23">
        <v>0.010591044078388054</v>
      </c>
      <c r="AH83" s="23">
        <v>0.00784098884127308</v>
      </c>
      <c r="AI83" s="23">
        <v>0.003066738491712468</v>
      </c>
      <c r="AJ83" s="23">
        <v>0.0011592786481380765</v>
      </c>
      <c r="AK83" s="23">
        <v>5.991909690249507E-4</v>
      </c>
      <c r="AL83" s="23">
        <v>2.0272284524221337E-5</v>
      </c>
      <c r="AM83" s="23"/>
    </row>
    <row r="84">
      <c r="A84" s="22">
        <v>0.5</v>
      </c>
      <c r="B84" s="22">
        <v>0.5</v>
      </c>
      <c r="C84" s="23">
        <v>0.05</v>
      </c>
      <c r="D84" s="23">
        <v>0.1</v>
      </c>
      <c r="E84" s="23">
        <f t="shared" ref="E84:H84" si="120">E83-$G$31*X83</f>
        <v>0.1447668307</v>
      </c>
      <c r="F84" s="23">
        <f t="shared" si="120"/>
        <v>0.1895336613</v>
      </c>
      <c r="G84" s="23">
        <f t="shared" si="120"/>
        <v>0.2436766795</v>
      </c>
      <c r="H84" s="23">
        <f t="shared" si="120"/>
        <v>0.287353359</v>
      </c>
      <c r="I84" s="23">
        <f t="shared" si="2"/>
        <v>0.02619170767</v>
      </c>
      <c r="J84" s="23">
        <f t="shared" si="3"/>
        <v>0.5065475526</v>
      </c>
      <c r="K84" s="23">
        <f t="shared" si="4"/>
        <v>0.04091916988</v>
      </c>
      <c r="L84" s="23">
        <f t="shared" si="5"/>
        <v>0.5102283653</v>
      </c>
      <c r="M84" s="23">
        <f t="shared" ref="M84:P84" si="121">M83-$G$31*AB83</f>
        <v>-0.009006996636</v>
      </c>
      <c r="N84" s="23">
        <f t="shared" si="121"/>
        <v>0.03799341745</v>
      </c>
      <c r="O84" s="23">
        <f t="shared" si="121"/>
        <v>-0.004887927634</v>
      </c>
      <c r="P84" s="23">
        <f t="shared" si="121"/>
        <v>0.04140961734</v>
      </c>
      <c r="Q84" s="23">
        <f t="shared" si="7"/>
        <v>0.01482284718</v>
      </c>
      <c r="R84" s="23">
        <f t="shared" si="8"/>
        <v>0.5037056439</v>
      </c>
      <c r="S84" s="23">
        <f t="shared" si="9"/>
        <v>0.01865239359</v>
      </c>
      <c r="T84" s="23">
        <f t="shared" si="10"/>
        <v>0.5046629632</v>
      </c>
      <c r="U84" s="23">
        <f t="shared" si="11"/>
        <v>0.000006865898523</v>
      </c>
      <c r="V84" s="23">
        <f t="shared" si="12"/>
        <v>0.00001087161293</v>
      </c>
      <c r="W84" s="25">
        <f t="shared" si="13"/>
        <v>0.00001773751145</v>
      </c>
      <c r="X84" s="23">
        <f t="shared" si="14"/>
        <v>-0.0000001754859449</v>
      </c>
      <c r="Y84" s="23">
        <f t="shared" si="15"/>
        <v>-0.0000003509718898</v>
      </c>
      <c r="Z84" s="23">
        <f t="shared" si="16"/>
        <v>0.000001043124444</v>
      </c>
      <c r="AA84" s="23">
        <f t="shared" si="17"/>
        <v>0.000002086248888</v>
      </c>
      <c r="AB84" s="23">
        <f t="shared" si="18"/>
        <v>0.000469245442</v>
      </c>
      <c r="AC84" s="23">
        <f t="shared" si="19"/>
        <v>0.0004726552001</v>
      </c>
      <c r="AD84" s="23">
        <f t="shared" si="20"/>
        <v>0.0005904517922</v>
      </c>
      <c r="AE84" s="23">
        <f t="shared" si="21"/>
        <v>0.0005947422926</v>
      </c>
      <c r="AF84" s="23"/>
      <c r="AG84" s="23">
        <v>0.010528470688832153</v>
      </c>
      <c r="AH84" s="23">
        <v>0.00774630801900824</v>
      </c>
      <c r="AI84" s="23">
        <v>0.002970872361898032</v>
      </c>
      <c r="AJ84" s="23">
        <v>0.0011006728605157507</v>
      </c>
      <c r="AK84" s="23">
        <v>5.612797578708673E-4</v>
      </c>
      <c r="AL84" s="23">
        <v>1.773751145246061E-5</v>
      </c>
      <c r="AM84" s="23"/>
    </row>
    <row r="85">
      <c r="A85" s="22">
        <v>0.5</v>
      </c>
      <c r="B85" s="22">
        <v>0.5</v>
      </c>
      <c r="C85" s="23">
        <v>0.05</v>
      </c>
      <c r="D85" s="23">
        <v>0.1</v>
      </c>
      <c r="E85" s="23">
        <f t="shared" ref="E85:H85" si="122">E84-$G$31*X84</f>
        <v>0.1447671816</v>
      </c>
      <c r="F85" s="23">
        <f t="shared" si="122"/>
        <v>0.1895343633</v>
      </c>
      <c r="G85" s="23">
        <f t="shared" si="122"/>
        <v>0.2436745933</v>
      </c>
      <c r="H85" s="23">
        <f t="shared" si="122"/>
        <v>0.2873491866</v>
      </c>
      <c r="I85" s="23">
        <f t="shared" si="2"/>
        <v>0.02619179541</v>
      </c>
      <c r="J85" s="23">
        <f t="shared" si="3"/>
        <v>0.5065475745</v>
      </c>
      <c r="K85" s="23">
        <f t="shared" si="4"/>
        <v>0.04091864832</v>
      </c>
      <c r="L85" s="23">
        <f t="shared" si="5"/>
        <v>0.510228235</v>
      </c>
      <c r="M85" s="23">
        <f t="shared" ref="M85:P85" si="123">M84-$G$31*AB84</f>
        <v>-0.00994548752</v>
      </c>
      <c r="N85" s="23">
        <f t="shared" si="123"/>
        <v>0.03704810705</v>
      </c>
      <c r="O85" s="23">
        <f t="shared" si="123"/>
        <v>-0.006068831218</v>
      </c>
      <c r="P85" s="23">
        <f t="shared" si="123"/>
        <v>0.04022013276</v>
      </c>
      <c r="Q85" s="23">
        <f t="shared" si="7"/>
        <v>0.01386512769</v>
      </c>
      <c r="R85" s="23">
        <f t="shared" si="8"/>
        <v>0.5034662264</v>
      </c>
      <c r="S85" s="23">
        <f t="shared" si="9"/>
        <v>0.01744729562</v>
      </c>
      <c r="T85" s="23">
        <f t="shared" si="10"/>
        <v>0.5043617133</v>
      </c>
      <c r="U85" s="23">
        <f t="shared" si="11"/>
        <v>0.000006007362703</v>
      </c>
      <c r="V85" s="23">
        <f t="shared" si="12"/>
        <v>0.000009512271278</v>
      </c>
      <c r="W85" s="25">
        <f t="shared" si="13"/>
        <v>0.00001551963398</v>
      </c>
      <c r="X85" s="23">
        <f t="shared" si="14"/>
        <v>-0.0000001904052863</v>
      </c>
      <c r="Y85" s="23">
        <f t="shared" si="15"/>
        <v>-0.0000003808105727</v>
      </c>
      <c r="Z85" s="23">
        <f t="shared" si="16"/>
        <v>0.000000949294345</v>
      </c>
      <c r="AA85" s="23">
        <f t="shared" si="17"/>
        <v>0.00000189858869</v>
      </c>
      <c r="AB85" s="23">
        <f t="shared" si="18"/>
        <v>0.0004389310475</v>
      </c>
      <c r="AC85" s="23">
        <f t="shared" si="19"/>
        <v>0.0004421203948</v>
      </c>
      <c r="AD85" s="23">
        <f t="shared" si="20"/>
        <v>0.000552311785</v>
      </c>
      <c r="AE85" s="23">
        <f t="shared" si="21"/>
        <v>0.0005563249759</v>
      </c>
      <c r="AF85" s="23"/>
      <c r="AG85" s="23">
        <v>0.010466234178218363</v>
      </c>
      <c r="AH85" s="23">
        <v>0.007652696619811246</v>
      </c>
      <c r="AI85" s="23">
        <v>0.00287793041666627</v>
      </c>
      <c r="AJ85" s="23">
        <v>0.0010450036188058172</v>
      </c>
      <c r="AK85" s="23">
        <v>5.257564885077375E-4</v>
      </c>
      <c r="AL85" s="23">
        <v>1.5519633981573373E-5</v>
      </c>
      <c r="AM85" s="23"/>
    </row>
    <row r="86">
      <c r="A86" s="22">
        <v>0.5</v>
      </c>
      <c r="B86" s="22">
        <v>0.5</v>
      </c>
      <c r="C86" s="23">
        <v>0.05</v>
      </c>
      <c r="D86" s="23">
        <v>0.1</v>
      </c>
      <c r="E86" s="23">
        <f t="shared" ref="E86:H86" si="124">E85-$G$31*X85</f>
        <v>0.1447675624</v>
      </c>
      <c r="F86" s="23">
        <f t="shared" si="124"/>
        <v>0.1895351249</v>
      </c>
      <c r="G86" s="23">
        <f t="shared" si="124"/>
        <v>0.2436726947</v>
      </c>
      <c r="H86" s="23">
        <f t="shared" si="124"/>
        <v>0.2873453894</v>
      </c>
      <c r="I86" s="23">
        <f t="shared" si="2"/>
        <v>0.02619189061</v>
      </c>
      <c r="J86" s="23">
        <f t="shared" si="3"/>
        <v>0.5065475983</v>
      </c>
      <c r="K86" s="23">
        <f t="shared" si="4"/>
        <v>0.04091817367</v>
      </c>
      <c r="L86" s="23">
        <f t="shared" si="5"/>
        <v>0.5102281164</v>
      </c>
      <c r="M86" s="23">
        <f t="shared" ref="M86:P86" si="125">M85-$G$31*AB85</f>
        <v>-0.01082334962</v>
      </c>
      <c r="N86" s="23">
        <f t="shared" si="125"/>
        <v>0.03616386626</v>
      </c>
      <c r="O86" s="23">
        <f t="shared" si="125"/>
        <v>-0.007173454788</v>
      </c>
      <c r="P86" s="23">
        <f t="shared" si="125"/>
        <v>0.03910748281</v>
      </c>
      <c r="Q86" s="23">
        <f t="shared" si="7"/>
        <v>0.01296927961</v>
      </c>
      <c r="R86" s="23">
        <f t="shared" si="8"/>
        <v>0.5032422745</v>
      </c>
      <c r="S86" s="23">
        <f t="shared" si="9"/>
        <v>0.01632004099</v>
      </c>
      <c r="T86" s="23">
        <f t="shared" si="10"/>
        <v>0.5040799197</v>
      </c>
      <c r="U86" s="23">
        <f t="shared" si="11"/>
        <v>0.000005256171824</v>
      </c>
      <c r="V86" s="23">
        <f t="shared" si="12"/>
        <v>0.000008322872355</v>
      </c>
      <c r="W86" s="25">
        <f t="shared" si="13"/>
        <v>0.00001357904418</v>
      </c>
      <c r="X86" s="23">
        <f t="shared" si="14"/>
        <v>-0.0000002010779035</v>
      </c>
      <c r="Y86" s="23">
        <f t="shared" si="15"/>
        <v>-0.000000402155807</v>
      </c>
      <c r="Z86" s="23">
        <f t="shared" si="16"/>
        <v>0.0000008648298418</v>
      </c>
      <c r="AA86" s="23">
        <f t="shared" si="17"/>
        <v>0.000001729659684</v>
      </c>
      <c r="AB86" s="23">
        <f t="shared" si="18"/>
        <v>0.0004105743196</v>
      </c>
      <c r="AC86" s="23">
        <f t="shared" si="19"/>
        <v>0.0004135575065</v>
      </c>
      <c r="AD86" s="23">
        <f t="shared" si="20"/>
        <v>0.0005166339793</v>
      </c>
      <c r="AE86" s="23">
        <f t="shared" si="21"/>
        <v>0.0005203877838</v>
      </c>
      <c r="AF86" s="23"/>
      <c r="AG86" s="23">
        <v>0.01040433310862575</v>
      </c>
      <c r="AH86" s="23">
        <v>0.007560144302258837</v>
      </c>
      <c r="AI86" s="23">
        <v>0.00278782789795564</v>
      </c>
      <c r="AJ86" s="23">
        <v>9.921263581701067E-4</v>
      </c>
      <c r="AK86" s="23">
        <v>4.924720629871451E-4</v>
      </c>
      <c r="AL86" s="23">
        <v>1.3579044178613157E-5</v>
      </c>
      <c r="AM86" s="23"/>
    </row>
    <row r="87">
      <c r="A87" s="22">
        <v>0.5</v>
      </c>
      <c r="B87" s="22">
        <v>0.5</v>
      </c>
      <c r="C87" s="23">
        <v>0.05</v>
      </c>
      <c r="D87" s="23">
        <v>0.1</v>
      </c>
      <c r="E87" s="23">
        <f t="shared" ref="E87:H87" si="126">E86-$G$31*X86</f>
        <v>0.1447679646</v>
      </c>
      <c r="F87" s="23">
        <f t="shared" si="126"/>
        <v>0.1895359292</v>
      </c>
      <c r="G87" s="23">
        <f t="shared" si="126"/>
        <v>0.243670965</v>
      </c>
      <c r="H87" s="23">
        <f t="shared" si="126"/>
        <v>0.2873419301</v>
      </c>
      <c r="I87" s="23">
        <f t="shared" si="2"/>
        <v>0.02619199115</v>
      </c>
      <c r="J87" s="23">
        <f t="shared" si="3"/>
        <v>0.5065476235</v>
      </c>
      <c r="K87" s="23">
        <f t="shared" si="4"/>
        <v>0.04091774126</v>
      </c>
      <c r="L87" s="23">
        <f t="shared" si="5"/>
        <v>0.5102280083</v>
      </c>
      <c r="M87" s="23">
        <f t="shared" ref="M87:P87" si="127">M86-$G$31*AB86</f>
        <v>-0.01164449825</v>
      </c>
      <c r="N87" s="23">
        <f t="shared" si="127"/>
        <v>0.03533675125</v>
      </c>
      <c r="O87" s="23">
        <f t="shared" si="127"/>
        <v>-0.008206722747</v>
      </c>
      <c r="P87" s="23">
        <f t="shared" si="127"/>
        <v>0.03806670724</v>
      </c>
      <c r="Q87" s="23">
        <f t="shared" si="7"/>
        <v>0.01213130729</v>
      </c>
      <c r="R87" s="23">
        <f t="shared" si="8"/>
        <v>0.5030327896</v>
      </c>
      <c r="S87" s="23">
        <f t="shared" si="9"/>
        <v>0.01526560431</v>
      </c>
      <c r="T87" s="23">
        <f t="shared" si="10"/>
        <v>0.503816327</v>
      </c>
      <c r="U87" s="23">
        <f t="shared" si="11"/>
        <v>0.000004598906466</v>
      </c>
      <c r="V87" s="23">
        <f t="shared" si="12"/>
        <v>0.000007282175757</v>
      </c>
      <c r="W87" s="25">
        <f t="shared" si="13"/>
        <v>0.00001188108222</v>
      </c>
      <c r="X87" s="23">
        <f t="shared" si="14"/>
        <v>-0.0000002081884394</v>
      </c>
      <c r="Y87" s="23">
        <f t="shared" si="15"/>
        <v>-0.0000004163768787</v>
      </c>
      <c r="Z87" s="23">
        <f t="shared" si="16"/>
        <v>0.0000007887132484</v>
      </c>
      <c r="AA87" s="23">
        <f t="shared" si="17"/>
        <v>0.000001577426497</v>
      </c>
      <c r="AB87" s="23">
        <f t="shared" si="18"/>
        <v>0.0003840489646</v>
      </c>
      <c r="AC87" s="23">
        <f t="shared" si="19"/>
        <v>0.0003868393202</v>
      </c>
      <c r="AD87" s="23">
        <f t="shared" si="20"/>
        <v>0.0004832596837</v>
      </c>
      <c r="AE87" s="23">
        <f t="shared" si="21"/>
        <v>0.0004867708671</v>
      </c>
      <c r="AF87" s="23"/>
      <c r="AG87" s="23">
        <v>0.010342766044002518</v>
      </c>
      <c r="AH87" s="23">
        <v>0.007468640784303017</v>
      </c>
      <c r="AI87" s="23">
        <v>0.002700482233718909</v>
      </c>
      <c r="AJ87" s="23">
        <v>9.419033774268788E-4</v>
      </c>
      <c r="AK87" s="23">
        <v>4.612865319821384E-4</v>
      </c>
      <c r="AL87" s="23">
        <v>1.1881082223182678E-5</v>
      </c>
      <c r="AM87" s="23"/>
    </row>
    <row r="88">
      <c r="A88" s="22">
        <v>0.5</v>
      </c>
      <c r="B88" s="22">
        <v>0.5</v>
      </c>
      <c r="C88" s="23">
        <v>0.05</v>
      </c>
      <c r="D88" s="23">
        <v>0.1</v>
      </c>
      <c r="E88" s="23">
        <f t="shared" ref="E88:H88" si="128">E87-$G$31*X87</f>
        <v>0.144768381</v>
      </c>
      <c r="F88" s="23">
        <f t="shared" si="128"/>
        <v>0.189536762</v>
      </c>
      <c r="G88" s="23">
        <f t="shared" si="128"/>
        <v>0.2436693876</v>
      </c>
      <c r="H88" s="23">
        <f t="shared" si="128"/>
        <v>0.2873387752</v>
      </c>
      <c r="I88" s="23">
        <f t="shared" si="2"/>
        <v>0.02619209525</v>
      </c>
      <c r="J88" s="23">
        <f t="shared" si="3"/>
        <v>0.5065476495</v>
      </c>
      <c r="K88" s="23">
        <f t="shared" si="4"/>
        <v>0.0409173469</v>
      </c>
      <c r="L88" s="23">
        <f t="shared" si="5"/>
        <v>0.5102279098</v>
      </c>
      <c r="M88" s="23">
        <f t="shared" ref="M88:P88" si="129">M87-$G$31*AB87</f>
        <v>-0.01241259618</v>
      </c>
      <c r="N88" s="23">
        <f t="shared" si="129"/>
        <v>0.03456307261</v>
      </c>
      <c r="O88" s="23">
        <f t="shared" si="129"/>
        <v>-0.009173242114</v>
      </c>
      <c r="P88" s="23">
        <f t="shared" si="129"/>
        <v>0.03709316551</v>
      </c>
      <c r="Q88" s="23">
        <f t="shared" si="7"/>
        <v>0.01134747287</v>
      </c>
      <c r="R88" s="23">
        <f t="shared" si="8"/>
        <v>0.5028368378</v>
      </c>
      <c r="S88" s="23">
        <f t="shared" si="9"/>
        <v>0.01427928407</v>
      </c>
      <c r="T88" s="23">
        <f t="shared" si="10"/>
        <v>0.5035697604</v>
      </c>
      <c r="U88" s="23">
        <f t="shared" si="11"/>
        <v>0.000004023824287</v>
      </c>
      <c r="V88" s="23">
        <f t="shared" si="12"/>
        <v>0.000006371594523</v>
      </c>
      <c r="W88" s="25">
        <f t="shared" si="13"/>
        <v>0.00001039541881</v>
      </c>
      <c r="X88" s="23">
        <f t="shared" si="14"/>
        <v>-0.0000002123260676</v>
      </c>
      <c r="Y88" s="23">
        <f t="shared" si="15"/>
        <v>-0.0000004246521351</v>
      </c>
      <c r="Z88" s="23">
        <f t="shared" si="16"/>
        <v>0.000000720044114</v>
      </c>
      <c r="AA88" s="23">
        <f t="shared" si="17"/>
        <v>0.000001440088228</v>
      </c>
      <c r="AB88" s="23">
        <f t="shared" si="18"/>
        <v>0.0003592368126</v>
      </c>
      <c r="AC88" s="23">
        <f t="shared" si="19"/>
        <v>0.0003618468039</v>
      </c>
      <c r="AD88" s="23">
        <f t="shared" si="20"/>
        <v>0.0004520403873</v>
      </c>
      <c r="AE88" s="23">
        <f t="shared" si="21"/>
        <v>0.0004553246317</v>
      </c>
      <c r="AF88" s="23"/>
      <c r="AG88" s="23">
        <v>0.010281531550217082</v>
      </c>
      <c r="AH88" s="23">
        <v>0.007378175843932095</v>
      </c>
      <c r="AI88" s="23">
        <v>0.0026158129982612466</v>
      </c>
      <c r="AJ88" s="23">
        <v>8.942035381652171E-4</v>
      </c>
      <c r="AK88" s="23">
        <v>4.3206855314387616E-4</v>
      </c>
      <c r="AL88" s="23">
        <v>1.0395418810343422E-5</v>
      </c>
      <c r="AM88" s="23"/>
    </row>
    <row r="89">
      <c r="A89" s="22">
        <v>0.5</v>
      </c>
      <c r="B89" s="22">
        <v>0.5</v>
      </c>
      <c r="C89" s="23">
        <v>0.05</v>
      </c>
      <c r="D89" s="23">
        <v>0.1</v>
      </c>
      <c r="E89" s="23">
        <f t="shared" ref="E89:H89" si="130">E88-$G$31*X88</f>
        <v>0.1447688056</v>
      </c>
      <c r="F89" s="23">
        <f t="shared" si="130"/>
        <v>0.1895376113</v>
      </c>
      <c r="G89" s="23">
        <f t="shared" si="130"/>
        <v>0.2436679475</v>
      </c>
      <c r="H89" s="23">
        <f t="shared" si="130"/>
        <v>0.287335895</v>
      </c>
      <c r="I89" s="23">
        <f t="shared" si="2"/>
        <v>0.02619220141</v>
      </c>
      <c r="J89" s="23">
        <f t="shared" si="3"/>
        <v>0.506547676</v>
      </c>
      <c r="K89" s="23">
        <f t="shared" si="4"/>
        <v>0.04091698688</v>
      </c>
      <c r="L89" s="23">
        <f t="shared" si="5"/>
        <v>0.5102278198</v>
      </c>
      <c r="M89" s="23">
        <f t="shared" ref="M89:P89" si="131">M88-$G$31*AB88</f>
        <v>-0.01313106981</v>
      </c>
      <c r="N89" s="23">
        <f t="shared" si="131"/>
        <v>0.033839379</v>
      </c>
      <c r="O89" s="23">
        <f t="shared" si="131"/>
        <v>-0.01007732289</v>
      </c>
      <c r="P89" s="23">
        <f t="shared" si="131"/>
        <v>0.03618251624</v>
      </c>
      <c r="Q89" s="23">
        <f t="shared" si="7"/>
        <v>0.01061427967</v>
      </c>
      <c r="R89" s="23">
        <f t="shared" si="8"/>
        <v>0.502653545</v>
      </c>
      <c r="S89" s="23">
        <f t="shared" si="9"/>
        <v>0.01335668189</v>
      </c>
      <c r="T89" s="23">
        <f t="shared" si="10"/>
        <v>0.5033391208</v>
      </c>
      <c r="U89" s="23">
        <f t="shared" si="11"/>
        <v>0.000003520650549</v>
      </c>
      <c r="V89" s="23">
        <f t="shared" si="12"/>
        <v>0.000005574863959</v>
      </c>
      <c r="W89" s="25">
        <f t="shared" si="13"/>
        <v>0.000009095514508</v>
      </c>
      <c r="X89" s="23">
        <f t="shared" si="14"/>
        <v>-0.00000021399705</v>
      </c>
      <c r="Y89" s="23">
        <f t="shared" si="15"/>
        <v>-0.0000004279941</v>
      </c>
      <c r="Z89" s="23">
        <f t="shared" si="16"/>
        <v>0.0000006580252352</v>
      </c>
      <c r="AA89" s="23">
        <f t="shared" si="17"/>
        <v>0.00000131605047</v>
      </c>
      <c r="AB89" s="23">
        <f t="shared" si="18"/>
        <v>0.0003360272994</v>
      </c>
      <c r="AC89" s="23">
        <f t="shared" si="19"/>
        <v>0.0003384685875</v>
      </c>
      <c r="AD89" s="23">
        <f t="shared" si="20"/>
        <v>0.0004228371152</v>
      </c>
      <c r="AE89" s="23">
        <f t="shared" si="21"/>
        <v>0.0004259090894</v>
      </c>
      <c r="AF89" s="23"/>
      <c r="AG89" s="23">
        <v>0.010220628195108383</v>
      </c>
      <c r="AH89" s="23">
        <v>0.007288739319801316</v>
      </c>
      <c r="AI89" s="23">
        <v>0.0025337418721972007</v>
      </c>
      <c r="AJ89" s="23">
        <v>8.48901974542324E-4</v>
      </c>
      <c r="AK89" s="23">
        <v>4.04694879089564E-4</v>
      </c>
      <c r="AL89" s="23">
        <v>9.095514508005079E-6</v>
      </c>
      <c r="AM89" s="23"/>
    </row>
    <row r="90">
      <c r="A90" s="22">
        <v>0.5</v>
      </c>
      <c r="B90" s="22">
        <v>0.5</v>
      </c>
      <c r="C90" s="23">
        <v>0.05</v>
      </c>
      <c r="D90" s="23">
        <v>0.1</v>
      </c>
      <c r="E90" s="23">
        <f t="shared" ref="E90:H90" si="132">E89-$G$31*X89</f>
        <v>0.1447692336</v>
      </c>
      <c r="F90" s="23">
        <f t="shared" si="132"/>
        <v>0.1895384673</v>
      </c>
      <c r="G90" s="23">
        <f t="shared" si="132"/>
        <v>0.2436666315</v>
      </c>
      <c r="H90" s="23">
        <f t="shared" si="132"/>
        <v>0.2873332629</v>
      </c>
      <c r="I90" s="23">
        <f t="shared" si="2"/>
        <v>0.02619230841</v>
      </c>
      <c r="J90" s="23">
        <f t="shared" si="3"/>
        <v>0.5065477028</v>
      </c>
      <c r="K90" s="23">
        <f t="shared" si="4"/>
        <v>0.04091665787</v>
      </c>
      <c r="L90" s="23">
        <f t="shared" si="5"/>
        <v>0.5102277376</v>
      </c>
      <c r="M90" s="23">
        <f t="shared" ref="M90:P90" si="133">M89-$G$31*AB89</f>
        <v>-0.01380312441</v>
      </c>
      <c r="N90" s="23">
        <f t="shared" si="133"/>
        <v>0.03316244182</v>
      </c>
      <c r="O90" s="23">
        <f t="shared" si="133"/>
        <v>-0.01092299712</v>
      </c>
      <c r="P90" s="23">
        <f t="shared" si="133"/>
        <v>0.03533069806</v>
      </c>
      <c r="Q90" s="23">
        <f t="shared" si="7"/>
        <v>0.009928456705</v>
      </c>
      <c r="R90" s="23">
        <f t="shared" si="8"/>
        <v>0.5024820938</v>
      </c>
      <c r="S90" s="23">
        <f t="shared" si="9"/>
        <v>0.01249368304</v>
      </c>
      <c r="T90" s="23">
        <f t="shared" si="10"/>
        <v>0.5031233801</v>
      </c>
      <c r="U90" s="23">
        <f t="shared" si="11"/>
        <v>0.000003080394784</v>
      </c>
      <c r="V90" s="23">
        <f t="shared" si="12"/>
        <v>0.000004877751727</v>
      </c>
      <c r="W90" s="25">
        <f t="shared" si="13"/>
        <v>0.000007958146511</v>
      </c>
      <c r="X90" s="23">
        <f t="shared" si="14"/>
        <v>-0.0000002136356885</v>
      </c>
      <c r="Y90" s="23">
        <f t="shared" si="15"/>
        <v>-0.0000004272713769</v>
      </c>
      <c r="Z90" s="23">
        <f t="shared" si="16"/>
        <v>0.0000006019503686</v>
      </c>
      <c r="AA90" s="23">
        <f t="shared" si="17"/>
        <v>0.000001203900737</v>
      </c>
      <c r="AB90" s="23">
        <f t="shared" si="18"/>
        <v>0.0003143169805</v>
      </c>
      <c r="AC90" s="23">
        <f t="shared" si="19"/>
        <v>0.0003166004721</v>
      </c>
      <c r="AD90" s="23">
        <f t="shared" si="20"/>
        <v>0.0003955198232</v>
      </c>
      <c r="AE90" s="23">
        <f t="shared" si="21"/>
        <v>0.000398393248</v>
      </c>
      <c r="AF90" s="23"/>
      <c r="AG90" s="23">
        <v>0.010160054548535611</v>
      </c>
      <c r="AH90" s="23">
        <v>0.007200321111833448</v>
      </c>
      <c r="AI90" s="23">
        <v>0.00245419260212061</v>
      </c>
      <c r="AJ90" s="23">
        <v>8.058798136497472E-4</v>
      </c>
      <c r="AK90" s="23">
        <v>3.7904987370851516E-4</v>
      </c>
      <c r="AL90" s="23">
        <v>7.958146510723201E-6</v>
      </c>
      <c r="AM90" s="23"/>
    </row>
    <row r="91">
      <c r="A91" s="22">
        <v>0.5</v>
      </c>
      <c r="B91" s="22">
        <v>0.5</v>
      </c>
      <c r="C91" s="23">
        <v>0.05</v>
      </c>
      <c r="D91" s="23">
        <v>0.1</v>
      </c>
      <c r="E91" s="23">
        <f t="shared" ref="E91:H91" si="134">E90-$G$31*X90</f>
        <v>0.1447696609</v>
      </c>
      <c r="F91" s="23">
        <f t="shared" si="134"/>
        <v>0.1895393218</v>
      </c>
      <c r="G91" s="23">
        <f t="shared" si="134"/>
        <v>0.2436654276</v>
      </c>
      <c r="H91" s="23">
        <f t="shared" si="134"/>
        <v>0.2873308551</v>
      </c>
      <c r="I91" s="23">
        <f t="shared" si="2"/>
        <v>0.02619241522</v>
      </c>
      <c r="J91" s="23">
        <f t="shared" si="3"/>
        <v>0.5065477295</v>
      </c>
      <c r="K91" s="23">
        <f t="shared" si="4"/>
        <v>0.04091635689</v>
      </c>
      <c r="L91" s="23">
        <f t="shared" si="5"/>
        <v>0.5102276624</v>
      </c>
      <c r="M91" s="23">
        <f t="shared" ref="M91:P91" si="135">M90-$G$31*AB90</f>
        <v>-0.01443175837</v>
      </c>
      <c r="N91" s="23">
        <f t="shared" si="135"/>
        <v>0.03252924088</v>
      </c>
      <c r="O91" s="23">
        <f t="shared" si="135"/>
        <v>-0.01171403677</v>
      </c>
      <c r="P91" s="23">
        <f t="shared" si="135"/>
        <v>0.03453391157</v>
      </c>
      <c r="Q91" s="23">
        <f t="shared" si="7"/>
        <v>0.009286944099</v>
      </c>
      <c r="R91" s="23">
        <f t="shared" si="8"/>
        <v>0.5023217193</v>
      </c>
      <c r="S91" s="23">
        <f t="shared" si="9"/>
        <v>0.01168643825</v>
      </c>
      <c r="T91" s="23">
        <f t="shared" si="10"/>
        <v>0.5029215763</v>
      </c>
      <c r="U91" s="23">
        <f t="shared" si="11"/>
        <v>0.000002695190342</v>
      </c>
      <c r="V91" s="23">
        <f t="shared" si="12"/>
        <v>0.00000426780407</v>
      </c>
      <c r="W91" s="25">
        <f t="shared" si="13"/>
        <v>0.000006962994412</v>
      </c>
      <c r="X91" s="23">
        <f t="shared" si="14"/>
        <v>-0.0000002116138723</v>
      </c>
      <c r="Y91" s="23">
        <f t="shared" si="15"/>
        <v>-0.0000004232277445</v>
      </c>
      <c r="Z91" s="23">
        <f t="shared" si="16"/>
        <v>0.0000005511934353</v>
      </c>
      <c r="AA91" s="23">
        <f t="shared" si="17"/>
        <v>0.000001102386871</v>
      </c>
      <c r="AB91" s="23">
        <f t="shared" si="18"/>
        <v>0.0002940090754</v>
      </c>
      <c r="AC91" s="23">
        <f t="shared" si="19"/>
        <v>0.0002961449721</v>
      </c>
      <c r="AD91" s="23">
        <f t="shared" si="20"/>
        <v>0.0003699668297</v>
      </c>
      <c r="AE91" s="23">
        <f t="shared" si="21"/>
        <v>0.0003726545391</v>
      </c>
      <c r="AF91" s="23"/>
      <c r="AG91" s="23">
        <v>0.010099809182427269</v>
      </c>
      <c r="AH91" s="23">
        <v>0.007112911181789918</v>
      </c>
      <c r="AI91" s="23">
        <v>0.0023770909600749268</v>
      </c>
      <c r="AJ91" s="23">
        <v>7.650239063020769E-4</v>
      </c>
      <c r="AK91" s="23">
        <v>3.550250554900334E-4</v>
      </c>
      <c r="AL91" s="23">
        <v>6.962994411729003E-6</v>
      </c>
      <c r="AM91" s="23"/>
    </row>
    <row r="92">
      <c r="A92" s="22">
        <v>0.5</v>
      </c>
      <c r="B92" s="22">
        <v>0.5</v>
      </c>
      <c r="C92" s="23">
        <v>0.05</v>
      </c>
      <c r="D92" s="23">
        <v>0.1</v>
      </c>
      <c r="E92" s="23">
        <f t="shared" ref="E92:H92" si="136">E91-$G$31*X91</f>
        <v>0.1447700841</v>
      </c>
      <c r="F92" s="23">
        <f t="shared" si="136"/>
        <v>0.1895401683</v>
      </c>
      <c r="G92" s="23">
        <f t="shared" si="136"/>
        <v>0.2436643252</v>
      </c>
      <c r="H92" s="23">
        <f t="shared" si="136"/>
        <v>0.2873286503</v>
      </c>
      <c r="I92" s="23">
        <f t="shared" si="2"/>
        <v>0.02619252103</v>
      </c>
      <c r="J92" s="23">
        <f t="shared" si="3"/>
        <v>0.5065477559</v>
      </c>
      <c r="K92" s="23">
        <f t="shared" si="4"/>
        <v>0.04091608129</v>
      </c>
      <c r="L92" s="23">
        <f t="shared" si="5"/>
        <v>0.5102275935</v>
      </c>
      <c r="M92" s="23">
        <f t="shared" ref="M92:P92" si="137">M91-$G$31*AB91</f>
        <v>-0.01501977652</v>
      </c>
      <c r="N92" s="23">
        <f t="shared" si="137"/>
        <v>0.03193695094</v>
      </c>
      <c r="O92" s="23">
        <f t="shared" si="137"/>
        <v>-0.01245397042</v>
      </c>
      <c r="P92" s="23">
        <f t="shared" si="137"/>
        <v>0.03378860249</v>
      </c>
      <c r="Q92" s="23">
        <f t="shared" si="7"/>
        <v>0.008686879529</v>
      </c>
      <c r="R92" s="23">
        <f t="shared" si="8"/>
        <v>0.5021717062</v>
      </c>
      <c r="S92" s="23">
        <f t="shared" si="9"/>
        <v>0.01093134657</v>
      </c>
      <c r="T92" s="23">
        <f t="shared" si="10"/>
        <v>0.5027328094</v>
      </c>
      <c r="U92" s="23">
        <f t="shared" si="11"/>
        <v>0.000002358153965</v>
      </c>
      <c r="V92" s="23">
        <f t="shared" si="12"/>
        <v>0.000003734123686</v>
      </c>
      <c r="W92" s="25">
        <f t="shared" si="13"/>
        <v>0.000006092277651</v>
      </c>
      <c r="X92" s="23">
        <f t="shared" si="14"/>
        <v>-0.0000002082493991</v>
      </c>
      <c r="Y92" s="23">
        <f t="shared" si="15"/>
        <v>-0.0000004164987983</v>
      </c>
      <c r="Z92" s="23">
        <f t="shared" si="16"/>
        <v>0.0000005051990341</v>
      </c>
      <c r="AA92" s="23">
        <f t="shared" si="17"/>
        <v>0.000001010398068</v>
      </c>
      <c r="AB92" s="23">
        <f t="shared" si="18"/>
        <v>0.0002750130405</v>
      </c>
      <c r="AC92" s="23">
        <f t="shared" si="19"/>
        <v>0.0002770108843</v>
      </c>
      <c r="AD92" s="23">
        <f t="shared" si="20"/>
        <v>0.0003460642825</v>
      </c>
      <c r="AE92" s="23">
        <f t="shared" si="21"/>
        <v>0.0003485782812</v>
      </c>
      <c r="AF92" s="23"/>
      <c r="AG92" s="23">
        <v>0.010039890670829499</v>
      </c>
      <c r="AH92" s="23">
        <v>0.007026499553813084</v>
      </c>
      <c r="AI92" s="23">
        <v>0.0023023647029056468</v>
      </c>
      <c r="AJ92" s="23">
        <v>7.262265680741791E-4</v>
      </c>
      <c r="AK92" s="23">
        <v>3.325186666002885E-4</v>
      </c>
      <c r="AL92" s="23">
        <v>6.0922776510596485E-6</v>
      </c>
      <c r="AM92" s="23"/>
    </row>
    <row r="93">
      <c r="A93" s="22">
        <v>0.5</v>
      </c>
      <c r="B93" s="22">
        <v>0.5</v>
      </c>
      <c r="C93" s="23">
        <v>0.05</v>
      </c>
      <c r="D93" s="23">
        <v>0.1</v>
      </c>
      <c r="E93" s="23">
        <f t="shared" ref="E93:H93" si="138">E92-$G$31*X92</f>
        <v>0.1447705006</v>
      </c>
      <c r="F93" s="23">
        <f t="shared" si="138"/>
        <v>0.1895410013</v>
      </c>
      <c r="G93" s="23">
        <f t="shared" si="138"/>
        <v>0.2436633148</v>
      </c>
      <c r="H93" s="23">
        <f t="shared" si="138"/>
        <v>0.2873266296</v>
      </c>
      <c r="I93" s="23">
        <f t="shared" si="2"/>
        <v>0.02619262516</v>
      </c>
      <c r="J93" s="23">
        <f t="shared" si="3"/>
        <v>0.5065477819</v>
      </c>
      <c r="K93" s="23">
        <f t="shared" si="4"/>
        <v>0.04091582869</v>
      </c>
      <c r="L93" s="23">
        <f t="shared" si="5"/>
        <v>0.5102275304</v>
      </c>
      <c r="M93" s="23">
        <f t="shared" ref="M93:P93" si="139">M92-$G$31*AB92</f>
        <v>-0.0155698026</v>
      </c>
      <c r="N93" s="23">
        <f t="shared" si="139"/>
        <v>0.03138292917</v>
      </c>
      <c r="O93" s="23">
        <f t="shared" si="139"/>
        <v>-0.01314609899</v>
      </c>
      <c r="P93" s="23">
        <f t="shared" si="139"/>
        <v>0.03309144593</v>
      </c>
      <c r="Q93" s="23">
        <f t="shared" si="7"/>
        <v>0.008125585472</v>
      </c>
      <c r="R93" s="23">
        <f t="shared" si="8"/>
        <v>0.5020313852</v>
      </c>
      <c r="S93" s="23">
        <f t="shared" si="9"/>
        <v>0.01022503945</v>
      </c>
      <c r="T93" s="23">
        <f t="shared" si="10"/>
        <v>0.5025562376</v>
      </c>
      <c r="U93" s="23">
        <f t="shared" si="11"/>
        <v>0.000002063262897</v>
      </c>
      <c r="V93" s="23">
        <f t="shared" si="12"/>
        <v>0.000003267175309</v>
      </c>
      <c r="W93" s="25">
        <f t="shared" si="13"/>
        <v>0.000005330438207</v>
      </c>
      <c r="X93" s="23">
        <f t="shared" si="14"/>
        <v>-0.0000002038132239</v>
      </c>
      <c r="Y93" s="23">
        <f t="shared" si="15"/>
        <v>-0.0000004076264479</v>
      </c>
      <c r="Z93" s="23">
        <f t="shared" si="16"/>
        <v>0.0000004634741045</v>
      </c>
      <c r="AA93" s="23">
        <f t="shared" si="17"/>
        <v>0.000000926948209</v>
      </c>
      <c r="AB93" s="23">
        <f t="shared" si="18"/>
        <v>0.0002572441696</v>
      </c>
      <c r="AC93" s="23">
        <f t="shared" si="19"/>
        <v>0.0002591128853</v>
      </c>
      <c r="AD93" s="23">
        <f t="shared" si="20"/>
        <v>0.0003237056593</v>
      </c>
      <c r="AE93" s="23">
        <f t="shared" si="21"/>
        <v>0.0003260571757</v>
      </c>
      <c r="AF93" s="23"/>
      <c r="AG93" s="23">
        <v>0.00998029758995375</v>
      </c>
      <c r="AH93" s="23">
        <v>0.00694107631494004</v>
      </c>
      <c r="AI93" s="23">
        <v>0.0022299435315706077</v>
      </c>
      <c r="AJ93" s="23">
        <v>6.893853303896265E-4</v>
      </c>
      <c r="AK93" s="23">
        <v>3.1143526646378267E-4</v>
      </c>
      <c r="AL93" s="23">
        <v>5.3304382067939745E-6</v>
      </c>
      <c r="AM93" s="23"/>
    </row>
    <row r="94">
      <c r="A94" s="22">
        <v>0.5</v>
      </c>
      <c r="B94" s="22">
        <v>0.5</v>
      </c>
      <c r="C94" s="23">
        <v>0.05</v>
      </c>
      <c r="D94" s="23">
        <v>0.1</v>
      </c>
      <c r="E94" s="23">
        <f t="shared" ref="E94:H94" si="140">E93-$G$31*X93</f>
        <v>0.1447709083</v>
      </c>
      <c r="F94" s="23">
        <f t="shared" si="140"/>
        <v>0.1895418165</v>
      </c>
      <c r="G94" s="23">
        <f t="shared" si="140"/>
        <v>0.2436623878</v>
      </c>
      <c r="H94" s="23">
        <f t="shared" si="140"/>
        <v>0.2873247757</v>
      </c>
      <c r="I94" s="23">
        <f t="shared" si="2"/>
        <v>0.02619272706</v>
      </c>
      <c r="J94" s="23">
        <f t="shared" si="3"/>
        <v>0.5065478074</v>
      </c>
      <c r="K94" s="23">
        <f t="shared" si="4"/>
        <v>0.04091559696</v>
      </c>
      <c r="L94" s="23">
        <f t="shared" si="5"/>
        <v>0.5102274725</v>
      </c>
      <c r="M94" s="23">
        <f t="shared" ref="M94:P94" si="141">M93-$G$31*AB93</f>
        <v>-0.01608429094</v>
      </c>
      <c r="N94" s="23">
        <f t="shared" si="141"/>
        <v>0.0308647034</v>
      </c>
      <c r="O94" s="23">
        <f t="shared" si="141"/>
        <v>-0.01379351031</v>
      </c>
      <c r="P94" s="23">
        <f t="shared" si="141"/>
        <v>0.03243933158</v>
      </c>
      <c r="Q94" s="23">
        <f t="shared" si="7"/>
        <v>0.007600557293</v>
      </c>
      <c r="R94" s="23">
        <f t="shared" si="8"/>
        <v>0.5019001302</v>
      </c>
      <c r="S94" s="23">
        <f t="shared" si="9"/>
        <v>0.009564365755</v>
      </c>
      <c r="T94" s="23">
        <f t="shared" si="10"/>
        <v>0.5023910732</v>
      </c>
      <c r="U94" s="23">
        <f t="shared" si="11"/>
        <v>0.000001805247343</v>
      </c>
      <c r="V94" s="23">
        <f t="shared" si="12"/>
        <v>0.000002858615551</v>
      </c>
      <c r="W94" s="25">
        <f t="shared" si="13"/>
        <v>0.000004663862894</v>
      </c>
      <c r="X94" s="23">
        <f t="shared" si="14"/>
        <v>-0.000000198535771</v>
      </c>
      <c r="Y94" s="23">
        <f t="shared" si="15"/>
        <v>-0.0000003970715421</v>
      </c>
      <c r="Z94" s="23">
        <f t="shared" si="16"/>
        <v>0.0000004255805969</v>
      </c>
      <c r="AA94" s="23">
        <f t="shared" si="17"/>
        <v>0.0000008511611938</v>
      </c>
      <c r="AB94" s="23">
        <f t="shared" si="18"/>
        <v>0.0002406232185</v>
      </c>
      <c r="AC94" s="23">
        <f t="shared" si="19"/>
        <v>0.0002423711539</v>
      </c>
      <c r="AD94" s="23">
        <f t="shared" si="20"/>
        <v>0.0003027912985</v>
      </c>
      <c r="AE94" s="23">
        <f t="shared" si="21"/>
        <v>0.0003049908353</v>
      </c>
      <c r="AF94" s="23"/>
      <c r="AG94" s="23">
        <v>0.009921028518223848</v>
      </c>
      <c r="AH94" s="23">
        <v>0.006856631615588648</v>
      </c>
      <c r="AI94" s="23">
        <v>0.002159759050478445</v>
      </c>
      <c r="AJ94" s="23">
        <v>6.544027014438472E-4</v>
      </c>
      <c r="AK94" s="23">
        <v>2.916853486379499E-4</v>
      </c>
      <c r="AL94" s="23">
        <v>4.663862894014752E-6</v>
      </c>
      <c r="AM94" s="23"/>
    </row>
    <row r="95">
      <c r="A95" s="22">
        <v>0.5</v>
      </c>
      <c r="B95" s="22">
        <v>0.5</v>
      </c>
      <c r="C95" s="23">
        <v>0.05</v>
      </c>
      <c r="D95" s="23">
        <v>0.1</v>
      </c>
      <c r="E95" s="23">
        <f t="shared" ref="E95:H95" si="142">E94-$G$31*X94</f>
        <v>0.1447713053</v>
      </c>
      <c r="F95" s="23">
        <f t="shared" si="142"/>
        <v>0.1895426106</v>
      </c>
      <c r="G95" s="23">
        <f t="shared" si="142"/>
        <v>0.2436615367</v>
      </c>
      <c r="H95" s="23">
        <f t="shared" si="142"/>
        <v>0.2873230733</v>
      </c>
      <c r="I95" s="23">
        <f t="shared" si="2"/>
        <v>0.02619282633</v>
      </c>
      <c r="J95" s="23">
        <f t="shared" si="3"/>
        <v>0.5065478322</v>
      </c>
      <c r="K95" s="23">
        <f t="shared" si="4"/>
        <v>0.04091538417</v>
      </c>
      <c r="L95" s="23">
        <f t="shared" si="5"/>
        <v>0.5102274193</v>
      </c>
      <c r="M95" s="23">
        <f t="shared" ref="M95:P95" si="143">M94-$G$31*AB94</f>
        <v>-0.01656553738</v>
      </c>
      <c r="N95" s="23">
        <f t="shared" si="143"/>
        <v>0.03037996109</v>
      </c>
      <c r="O95" s="23">
        <f t="shared" si="143"/>
        <v>-0.01439909291</v>
      </c>
      <c r="P95" s="23">
        <f t="shared" si="143"/>
        <v>0.03182934991</v>
      </c>
      <c r="Q95" s="23">
        <f t="shared" si="7"/>
        <v>0.007109452096</v>
      </c>
      <c r="R95" s="23">
        <f t="shared" si="8"/>
        <v>0.5017773555</v>
      </c>
      <c r="S95" s="23">
        <f t="shared" si="9"/>
        <v>0.008946377763</v>
      </c>
      <c r="T95" s="23">
        <f t="shared" si="10"/>
        <v>0.5022365795</v>
      </c>
      <c r="U95" s="23">
        <f t="shared" si="11"/>
        <v>0.000001579496354</v>
      </c>
      <c r="V95" s="23">
        <f t="shared" si="12"/>
        <v>0.000002501143982</v>
      </c>
      <c r="W95" s="25">
        <f t="shared" si="13"/>
        <v>0.000004080640336</v>
      </c>
      <c r="X95" s="23">
        <f t="shared" si="14"/>
        <v>-0.0000001926124292</v>
      </c>
      <c r="Y95" s="23">
        <f t="shared" si="15"/>
        <v>-0.0000003852248584</v>
      </c>
      <c r="Z95" s="23">
        <f t="shared" si="16"/>
        <v>0.0000003911290287</v>
      </c>
      <c r="AA95" s="23">
        <f t="shared" si="17"/>
        <v>0.0000007822580575</v>
      </c>
      <c r="AB95" s="23">
        <f t="shared" si="18"/>
        <v>0.0002250760546</v>
      </c>
      <c r="AC95" s="23">
        <f t="shared" si="19"/>
        <v>0.0002267110176</v>
      </c>
      <c r="AD95" s="23">
        <f t="shared" si="20"/>
        <v>0.00028322796</v>
      </c>
      <c r="AE95" s="23">
        <f t="shared" si="21"/>
        <v>0.0002852853411</v>
      </c>
      <c r="AF95" s="23"/>
      <c r="AG95" s="23">
        <v>0.009862082036322363</v>
      </c>
      <c r="AH95" s="23">
        <v>0.006773155670016294</v>
      </c>
      <c r="AI95" s="23">
        <v>0.0020917447269201165</v>
      </c>
      <c r="AJ95" s="23">
        <v>6.211859367294067E-4</v>
      </c>
      <c r="AK95" s="23">
        <v>2.731849798053988E-4</v>
      </c>
      <c r="AL95" s="23">
        <v>4.080640335562465E-6</v>
      </c>
      <c r="AM95" s="23"/>
    </row>
    <row r="96">
      <c r="A96" s="22">
        <v>0.5</v>
      </c>
      <c r="B96" s="22">
        <v>0.5</v>
      </c>
      <c r="C96" s="23">
        <v>0.05</v>
      </c>
      <c r="D96" s="23">
        <v>0.1</v>
      </c>
      <c r="E96" s="23">
        <f t="shared" ref="E96:H96" si="144">E95-$G$31*X95</f>
        <v>0.1447716905</v>
      </c>
      <c r="F96" s="23">
        <f t="shared" si="144"/>
        <v>0.1895433811</v>
      </c>
      <c r="G96" s="23">
        <f t="shared" si="144"/>
        <v>0.2436607544</v>
      </c>
      <c r="H96" s="23">
        <f t="shared" si="144"/>
        <v>0.2873215088</v>
      </c>
      <c r="I96" s="23">
        <f t="shared" si="2"/>
        <v>0.02619292264</v>
      </c>
      <c r="J96" s="23">
        <f t="shared" si="3"/>
        <v>0.5065478563</v>
      </c>
      <c r="K96" s="23">
        <f t="shared" si="4"/>
        <v>0.0409151886</v>
      </c>
      <c r="L96" s="23">
        <f t="shared" si="5"/>
        <v>0.5102273704</v>
      </c>
      <c r="M96" s="23">
        <f t="shared" ref="M96:P96" si="145">M95-$G$31*AB95</f>
        <v>-0.01701568949</v>
      </c>
      <c r="N96" s="23">
        <f t="shared" si="145"/>
        <v>0.02992653905</v>
      </c>
      <c r="O96" s="23">
        <f t="shared" si="145"/>
        <v>-0.01496554883</v>
      </c>
      <c r="P96" s="23">
        <f t="shared" si="145"/>
        <v>0.03125877922</v>
      </c>
      <c r="Q96" s="23">
        <f t="shared" si="7"/>
        <v>0.006650078294</v>
      </c>
      <c r="R96" s="23">
        <f t="shared" si="8"/>
        <v>0.5016625134</v>
      </c>
      <c r="S96" s="23">
        <f t="shared" si="9"/>
        <v>0.00836831805</v>
      </c>
      <c r="T96" s="23">
        <f t="shared" si="10"/>
        <v>0.5020920673</v>
      </c>
      <c r="U96" s="23">
        <f t="shared" si="11"/>
        <v>0.00000138197548</v>
      </c>
      <c r="V96" s="23">
        <f t="shared" si="12"/>
        <v>0.000002188372802</v>
      </c>
      <c r="W96" s="25">
        <f t="shared" si="13"/>
        <v>0.000003570348282</v>
      </c>
      <c r="X96" s="23">
        <f t="shared" si="14"/>
        <v>-0.0000001862083323</v>
      </c>
      <c r="Y96" s="23">
        <f t="shared" si="15"/>
        <v>-0.0000003724166647</v>
      </c>
      <c r="Z96" s="23">
        <f t="shared" si="16"/>
        <v>0.0000003597728161</v>
      </c>
      <c r="AA96" s="23">
        <f t="shared" si="17"/>
        <v>0.0000007195456323</v>
      </c>
      <c r="AB96" s="23">
        <f t="shared" si="18"/>
        <v>0.000210533328</v>
      </c>
      <c r="AC96" s="23">
        <f t="shared" si="19"/>
        <v>0.0002120626215</v>
      </c>
      <c r="AD96" s="23">
        <f t="shared" si="20"/>
        <v>0.0002649284138</v>
      </c>
      <c r="AE96" s="23">
        <f t="shared" si="21"/>
        <v>0.0002668528279</v>
      </c>
      <c r="AF96" s="23"/>
      <c r="AG96" s="23">
        <v>0.00980345672723635</v>
      </c>
      <c r="AH96" s="23">
        <v>0.006690638756751799</v>
      </c>
      <c r="AI96" s="23">
        <v>0.002025835850653523</v>
      </c>
      <c r="AJ96" s="23">
        <v>5.896468189183915E-4</v>
      </c>
      <c r="AK96" s="23">
        <v>2.558554597469184E-4</v>
      </c>
      <c r="AL96" s="23">
        <v>3.570348281878878E-6</v>
      </c>
      <c r="AM96" s="23"/>
    </row>
    <row r="97">
      <c r="A97" s="22">
        <v>0.5</v>
      </c>
      <c r="B97" s="22">
        <v>0.5</v>
      </c>
      <c r="C97" s="23">
        <v>0.05</v>
      </c>
      <c r="D97" s="23">
        <v>0.1</v>
      </c>
      <c r="E97" s="23">
        <f t="shared" ref="E97:H97" si="146">E96-$G$31*X96</f>
        <v>0.144772063</v>
      </c>
      <c r="F97" s="23">
        <f t="shared" si="146"/>
        <v>0.1895441259</v>
      </c>
      <c r="G97" s="23">
        <f t="shared" si="146"/>
        <v>0.2436600349</v>
      </c>
      <c r="H97" s="23">
        <f t="shared" si="146"/>
        <v>0.2873200697</v>
      </c>
      <c r="I97" s="23">
        <f t="shared" si="2"/>
        <v>0.02619301574</v>
      </c>
      <c r="J97" s="23">
        <f t="shared" si="3"/>
        <v>0.5065478796</v>
      </c>
      <c r="K97" s="23">
        <f t="shared" si="4"/>
        <v>0.04091500872</v>
      </c>
      <c r="L97" s="23">
        <f t="shared" si="5"/>
        <v>0.5102273255</v>
      </c>
      <c r="M97" s="23">
        <f t="shared" ref="M97:P97" si="147">M96-$G$31*AB96</f>
        <v>-0.01743675614</v>
      </c>
      <c r="N97" s="23">
        <f t="shared" si="147"/>
        <v>0.02950241381</v>
      </c>
      <c r="O97" s="23">
        <f t="shared" si="147"/>
        <v>-0.01549540565</v>
      </c>
      <c r="P97" s="23">
        <f t="shared" si="147"/>
        <v>0.03072507357</v>
      </c>
      <c r="Q97" s="23">
        <f t="shared" si="7"/>
        <v>0.006220385843</v>
      </c>
      <c r="R97" s="23">
        <f t="shared" si="8"/>
        <v>0.5015550914</v>
      </c>
      <c r="S97" s="23">
        <f t="shared" si="9"/>
        <v>0.007827607234</v>
      </c>
      <c r="T97" s="23">
        <f t="shared" si="10"/>
        <v>0.5019568918</v>
      </c>
      <c r="U97" s="23">
        <f t="shared" si="11"/>
        <v>0.000001209154703</v>
      </c>
      <c r="V97" s="23">
        <f t="shared" si="12"/>
        <v>0.000001914712791</v>
      </c>
      <c r="W97" s="25">
        <f t="shared" si="13"/>
        <v>0.000003123867495</v>
      </c>
      <c r="X97" s="23">
        <f t="shared" si="14"/>
        <v>-0.0000001794625173</v>
      </c>
      <c r="Y97" s="23">
        <f t="shared" si="15"/>
        <v>-0.0000003589250347</v>
      </c>
      <c r="Z97" s="23">
        <f t="shared" si="16"/>
        <v>0.0000003312032881</v>
      </c>
      <c r="AA97" s="23">
        <f t="shared" si="17"/>
        <v>0.0000006624065761</v>
      </c>
      <c r="AB97" s="23">
        <f t="shared" si="18"/>
        <v>0.0001969301637</v>
      </c>
      <c r="AC97" s="23">
        <f t="shared" si="19"/>
        <v>0.0001983606186</v>
      </c>
      <c r="AD97" s="23">
        <f t="shared" si="20"/>
        <v>0.0002478110541</v>
      </c>
      <c r="AE97" s="23">
        <f t="shared" si="21"/>
        <v>0.000249611096</v>
      </c>
      <c r="AF97" s="23"/>
      <c r="AG97" s="23">
        <v>0.009745151176302386</v>
      </c>
      <c r="AH97" s="23">
        <v>0.006609071219001179</v>
      </c>
      <c r="AI97" s="23">
        <v>0.001961969493696424</v>
      </c>
      <c r="AJ97" s="23">
        <v>5.597014468466722E-4</v>
      </c>
      <c r="AK97" s="23">
        <v>2.3962300119852436E-4</v>
      </c>
      <c r="AL97" s="23">
        <v>3.1238674947264937E-6</v>
      </c>
      <c r="AM97" s="23"/>
    </row>
    <row r="98">
      <c r="A98" s="22">
        <v>0.5</v>
      </c>
      <c r="B98" s="22">
        <v>0.5</v>
      </c>
      <c r="C98" s="23">
        <v>0.05</v>
      </c>
      <c r="D98" s="23">
        <v>0.1</v>
      </c>
      <c r="E98" s="23">
        <f t="shared" ref="E98:H98" si="148">E97-$G$31*X97</f>
        <v>0.1447724219</v>
      </c>
      <c r="F98" s="23">
        <f t="shared" si="148"/>
        <v>0.1895448438</v>
      </c>
      <c r="G98" s="23">
        <f t="shared" si="148"/>
        <v>0.2436593725</v>
      </c>
      <c r="H98" s="23">
        <f t="shared" si="148"/>
        <v>0.2873187449</v>
      </c>
      <c r="I98" s="23">
        <f t="shared" si="2"/>
        <v>0.02619310547</v>
      </c>
      <c r="J98" s="23">
        <f t="shared" si="3"/>
        <v>0.506547902</v>
      </c>
      <c r="K98" s="23">
        <f t="shared" si="4"/>
        <v>0.04091484311</v>
      </c>
      <c r="L98" s="23">
        <f t="shared" si="5"/>
        <v>0.5102272841</v>
      </c>
      <c r="M98" s="23">
        <f t="shared" ref="M98:P98" si="149">M97-$G$31*AB97</f>
        <v>-0.01783061647</v>
      </c>
      <c r="N98" s="23">
        <f t="shared" si="149"/>
        <v>0.02910569257</v>
      </c>
      <c r="O98" s="23">
        <f t="shared" si="149"/>
        <v>-0.01599102776</v>
      </c>
      <c r="P98" s="23">
        <f t="shared" si="149"/>
        <v>0.03022585138</v>
      </c>
      <c r="Q98" s="23">
        <f t="shared" si="7"/>
        <v>0.005818457109</v>
      </c>
      <c r="R98" s="23">
        <f t="shared" si="8"/>
        <v>0.5014546102</v>
      </c>
      <c r="S98" s="23">
        <f t="shared" si="9"/>
        <v>0.007321832493</v>
      </c>
      <c r="T98" s="23">
        <f t="shared" si="10"/>
        <v>0.5018304499</v>
      </c>
      <c r="U98" s="23">
        <f t="shared" si="11"/>
        <v>0.000001057945378</v>
      </c>
      <c r="V98" s="23">
        <f t="shared" si="12"/>
        <v>0.000001675273502</v>
      </c>
      <c r="W98" s="25">
        <f t="shared" si="13"/>
        <v>0.000002733218881</v>
      </c>
      <c r="X98" s="23">
        <f t="shared" si="14"/>
        <v>-0.0000001724915383</v>
      </c>
      <c r="Y98" s="23">
        <f t="shared" si="15"/>
        <v>-0.0000003449830765</v>
      </c>
      <c r="Z98" s="23">
        <f t="shared" si="16"/>
        <v>0.0000003051452983</v>
      </c>
      <c r="AA98" s="23">
        <f t="shared" si="17"/>
        <v>0.0000006102905966</v>
      </c>
      <c r="AB98" s="23">
        <f t="shared" si="18"/>
        <v>0.0001842058739</v>
      </c>
      <c r="AC98" s="23">
        <f t="shared" si="19"/>
        <v>0.0001855438792</v>
      </c>
      <c r="AD98" s="23">
        <f t="shared" si="20"/>
        <v>0.0002317995383</v>
      </c>
      <c r="AE98" s="23">
        <f t="shared" si="21"/>
        <v>0.0002334832469</v>
      </c>
      <c r="AF98" s="23"/>
      <c r="AG98" s="23">
        <v>0.009687163971250962</v>
      </c>
      <c r="AH98" s="23">
        <v>0.006528443465027646</v>
      </c>
      <c r="AI98" s="23">
        <v>0.0019000844703782533</v>
      </c>
      <c r="AJ98" s="23">
        <v>5.312700333375752E-4</v>
      </c>
      <c r="AK98" s="23">
        <v>2.2441842853743307E-4</v>
      </c>
      <c r="AL98" s="23">
        <v>2.733218880548073E-6</v>
      </c>
      <c r="AM98" s="23"/>
    </row>
    <row r="99">
      <c r="A99" s="22">
        <v>0.5</v>
      </c>
      <c r="B99" s="22">
        <v>0.5</v>
      </c>
      <c r="C99" s="23">
        <v>0.05</v>
      </c>
      <c r="D99" s="23">
        <v>0.1</v>
      </c>
      <c r="E99" s="23">
        <f t="shared" ref="E99:H99" si="150">E98-$G$31*X98</f>
        <v>0.1447727669</v>
      </c>
      <c r="F99" s="23">
        <f t="shared" si="150"/>
        <v>0.1895455337</v>
      </c>
      <c r="G99" s="23">
        <f t="shared" si="150"/>
        <v>0.2436587622</v>
      </c>
      <c r="H99" s="23">
        <f t="shared" si="150"/>
        <v>0.2873175243</v>
      </c>
      <c r="I99" s="23">
        <f t="shared" si="2"/>
        <v>0.02619319172</v>
      </c>
      <c r="J99" s="23">
        <f t="shared" si="3"/>
        <v>0.5065479236</v>
      </c>
      <c r="K99" s="23">
        <f t="shared" si="4"/>
        <v>0.04091469054</v>
      </c>
      <c r="L99" s="23">
        <f t="shared" si="5"/>
        <v>0.510227246</v>
      </c>
      <c r="M99" s="23">
        <f t="shared" ref="M99:P99" si="151">M98-$G$31*AB98</f>
        <v>-0.01819902822</v>
      </c>
      <c r="N99" s="23">
        <f t="shared" si="151"/>
        <v>0.02873460481</v>
      </c>
      <c r="O99" s="23">
        <f t="shared" si="151"/>
        <v>-0.01645462684</v>
      </c>
      <c r="P99" s="23">
        <f t="shared" si="151"/>
        <v>0.02975888488</v>
      </c>
      <c r="Q99" s="23">
        <f t="shared" si="7"/>
        <v>0.005442498324</v>
      </c>
      <c r="R99" s="23">
        <f t="shared" si="8"/>
        <v>0.5013606212</v>
      </c>
      <c r="S99" s="23">
        <f t="shared" si="9"/>
        <v>0.006848736818</v>
      </c>
      <c r="T99" s="23">
        <f t="shared" si="10"/>
        <v>0.5017121775</v>
      </c>
      <c r="U99" s="23">
        <f t="shared" si="11"/>
        <v>0.0000009256450555</v>
      </c>
      <c r="V99" s="23">
        <f t="shared" si="12"/>
        <v>0.000001465775916</v>
      </c>
      <c r="W99" s="25">
        <f t="shared" si="13"/>
        <v>0.000002391420972</v>
      </c>
      <c r="X99" s="23">
        <f t="shared" si="14"/>
        <v>-0.0000001653926061</v>
      </c>
      <c r="Y99" s="23">
        <f t="shared" si="15"/>
        <v>-0.0000003307852123</v>
      </c>
      <c r="Z99" s="23">
        <f t="shared" si="16"/>
        <v>0.0000002813533631</v>
      </c>
      <c r="AA99" s="23">
        <f t="shared" si="17"/>
        <v>0.0000005627067261</v>
      </c>
      <c r="AB99" s="23">
        <f t="shared" si="18"/>
        <v>0.0001723036878</v>
      </c>
      <c r="AC99" s="23">
        <f t="shared" si="19"/>
        <v>0.0001735552196</v>
      </c>
      <c r="AD99" s="23">
        <f t="shared" si="20"/>
        <v>0.0002168224483</v>
      </c>
      <c r="AE99" s="23">
        <f t="shared" si="21"/>
        <v>0.0002183973431</v>
      </c>
      <c r="AF99" s="23"/>
      <c r="AG99" s="23">
        <v>0.009629493702250323</v>
      </c>
      <c r="AH99" s="23">
        <v>0.006448745968506452</v>
      </c>
      <c r="AI99" s="23">
        <v>0.0018401212976973016</v>
      </c>
      <c r="AJ99" s="23">
        <v>5.042767115970266E-4</v>
      </c>
      <c r="AK99" s="23">
        <v>2.1017689428382458E-4</v>
      </c>
      <c r="AL99" s="23">
        <v>2.3914209718979892E-6</v>
      </c>
      <c r="AM99" s="23"/>
    </row>
    <row r="100">
      <c r="A100" s="22">
        <v>0.5</v>
      </c>
      <c r="B100" s="22">
        <v>0.5</v>
      </c>
      <c r="C100" s="23">
        <v>0.05</v>
      </c>
      <c r="D100" s="23">
        <v>0.1</v>
      </c>
      <c r="E100" s="23">
        <f t="shared" ref="E100:H100" si="152">E99-$G$31*X99</f>
        <v>0.1447730977</v>
      </c>
      <c r="F100" s="23">
        <f t="shared" si="152"/>
        <v>0.1895461953</v>
      </c>
      <c r="G100" s="23">
        <f t="shared" si="152"/>
        <v>0.2436581995</v>
      </c>
      <c r="H100" s="23">
        <f t="shared" si="152"/>
        <v>0.2873163989</v>
      </c>
      <c r="I100" s="23">
        <f t="shared" si="2"/>
        <v>0.02619327441</v>
      </c>
      <c r="J100" s="23">
        <f t="shared" si="3"/>
        <v>0.5065479442</v>
      </c>
      <c r="K100" s="23">
        <f t="shared" si="4"/>
        <v>0.04091454986</v>
      </c>
      <c r="L100" s="23">
        <f t="shared" si="5"/>
        <v>0.5102272108</v>
      </c>
      <c r="M100" s="23">
        <f t="shared" ref="M100:P100" si="153">M99-$G$31*AB99</f>
        <v>-0.01854363559</v>
      </c>
      <c r="N100" s="23">
        <f t="shared" si="153"/>
        <v>0.02838749438</v>
      </c>
      <c r="O100" s="23">
        <f t="shared" si="153"/>
        <v>-0.01688827173</v>
      </c>
      <c r="P100" s="23">
        <f t="shared" si="153"/>
        <v>0.0293220902</v>
      </c>
      <c r="Q100" s="23">
        <f t="shared" si="7"/>
        <v>0.005090831589</v>
      </c>
      <c r="R100" s="23">
        <f t="shared" si="8"/>
        <v>0.5012727051</v>
      </c>
      <c r="S100" s="23">
        <f t="shared" si="9"/>
        <v>0.006406208966</v>
      </c>
      <c r="T100" s="23">
        <f t="shared" si="10"/>
        <v>0.5016015468</v>
      </c>
      <c r="U100" s="23">
        <f t="shared" si="11"/>
        <v>0.0000008098891976</v>
      </c>
      <c r="V100" s="23">
        <f t="shared" si="12"/>
        <v>0.000001282476019</v>
      </c>
      <c r="W100" s="25">
        <f t="shared" si="13"/>
        <v>0.000002092365217</v>
      </c>
      <c r="X100" s="23">
        <f t="shared" si="14"/>
        <v>-0.0000001582463152</v>
      </c>
      <c r="Y100" s="23">
        <f t="shared" si="15"/>
        <v>-0.0000003164926304</v>
      </c>
      <c r="Z100" s="23">
        <f t="shared" si="16"/>
        <v>0.0000002596082597</v>
      </c>
      <c r="AA100" s="23">
        <f t="shared" si="17"/>
        <v>0.0000005192165194</v>
      </c>
      <c r="AB100" s="23">
        <f t="shared" si="18"/>
        <v>0.0001611704999</v>
      </c>
      <c r="AC100" s="23">
        <f t="shared" si="19"/>
        <v>0.0001623411477</v>
      </c>
      <c r="AD100" s="23">
        <f t="shared" si="20"/>
        <v>0.0002028129744</v>
      </c>
      <c r="AE100" s="23">
        <f t="shared" si="21"/>
        <v>0.0002042860887</v>
      </c>
      <c r="AF100" s="23"/>
      <c r="AG100" s="23">
        <v>0.0095721389619496</v>
      </c>
      <c r="AH100" s="23">
        <v>0.006369969268855057</v>
      </c>
      <c r="AI100" s="23">
        <v>0.0017820221560255014</v>
      </c>
      <c r="AJ100" s="23">
        <v>4.786493499091309E-4</v>
      </c>
      <c r="AK100" s="23">
        <v>1.9683761244783252E-4</v>
      </c>
      <c r="AL100" s="23">
        <v>2.092365216835856E-6</v>
      </c>
      <c r="AM100" s="23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26"/>
      <c r="AG101" s="26"/>
      <c r="AH101" s="26"/>
      <c r="AI101" s="26"/>
      <c r="AJ101" s="26"/>
      <c r="AK101" s="26"/>
      <c r="AL101" s="26"/>
      <c r="AM101" s="26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26"/>
      <c r="AG102" s="26"/>
      <c r="AH102" s="26"/>
      <c r="AI102" s="26"/>
      <c r="AJ102" s="26"/>
      <c r="AK102" s="26"/>
      <c r="AL102" s="26"/>
      <c r="AM102" s="26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26"/>
      <c r="AG103" s="26"/>
      <c r="AH103" s="26"/>
      <c r="AI103" s="26"/>
      <c r="AJ103" s="26"/>
      <c r="AK103" s="26"/>
      <c r="AL103" s="26"/>
      <c r="AM103" s="26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26"/>
      <c r="AG104" s="26"/>
      <c r="AH104" s="26"/>
      <c r="AI104" s="26"/>
      <c r="AJ104" s="26"/>
      <c r="AK104" s="26"/>
      <c r="AL104" s="26"/>
      <c r="AM104" s="26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26"/>
      <c r="AG105" s="26"/>
      <c r="AH105" s="26"/>
      <c r="AI105" s="26"/>
      <c r="AJ105" s="26"/>
      <c r="AK105" s="26"/>
      <c r="AL105" s="26"/>
      <c r="AM105" s="26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26"/>
      <c r="AG106" s="26"/>
      <c r="AH106" s="26"/>
      <c r="AI106" s="26"/>
      <c r="AJ106" s="26"/>
      <c r="AK106" s="26"/>
      <c r="AL106" s="26"/>
      <c r="AM106" s="26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26"/>
      <c r="AG107" s="26"/>
      <c r="AH107" s="26"/>
      <c r="AI107" s="26"/>
      <c r="AJ107" s="26"/>
      <c r="AK107" s="26"/>
      <c r="AL107" s="26"/>
      <c r="AM107" s="26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26"/>
      <c r="AG108" s="26"/>
      <c r="AH108" s="26"/>
      <c r="AI108" s="26"/>
      <c r="AJ108" s="26"/>
      <c r="AK108" s="26"/>
      <c r="AL108" s="26"/>
      <c r="AM108" s="26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26"/>
      <c r="AG109" s="26"/>
      <c r="AH109" s="26"/>
      <c r="AI109" s="26"/>
      <c r="AJ109" s="26"/>
      <c r="AK109" s="26"/>
      <c r="AL109" s="26"/>
      <c r="AM109" s="26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26"/>
      <c r="AG110" s="26"/>
      <c r="AH110" s="26"/>
      <c r="AI110" s="26"/>
      <c r="AJ110" s="26"/>
      <c r="AK110" s="26"/>
      <c r="AL110" s="26"/>
      <c r="AM110" s="26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26"/>
      <c r="AG111" s="26"/>
      <c r="AH111" s="26"/>
      <c r="AI111" s="26"/>
      <c r="AJ111" s="26"/>
      <c r="AK111" s="26"/>
      <c r="AL111" s="26"/>
      <c r="AM111" s="26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26"/>
      <c r="AG112" s="26"/>
      <c r="AH112" s="26"/>
      <c r="AI112" s="26"/>
      <c r="AJ112" s="26"/>
      <c r="AK112" s="26"/>
      <c r="AL112" s="26"/>
      <c r="AM112" s="26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26"/>
      <c r="AG113" s="26"/>
      <c r="AH113" s="26"/>
      <c r="AI113" s="26"/>
      <c r="AJ113" s="26"/>
      <c r="AK113" s="26"/>
      <c r="AL113" s="26"/>
      <c r="AM113" s="26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26"/>
      <c r="AG114" s="26"/>
      <c r="AH114" s="26"/>
      <c r="AI114" s="26"/>
      <c r="AJ114" s="26"/>
      <c r="AK114" s="26"/>
      <c r="AL114" s="26"/>
      <c r="AM114" s="26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26"/>
      <c r="AG115" s="26"/>
      <c r="AH115" s="26"/>
      <c r="AI115" s="26"/>
      <c r="AJ115" s="26"/>
      <c r="AK115" s="26"/>
      <c r="AL115" s="26"/>
      <c r="AM115" s="26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26"/>
      <c r="AG116" s="26"/>
      <c r="AH116" s="26"/>
      <c r="AI116" s="26"/>
      <c r="AJ116" s="26"/>
      <c r="AK116" s="26"/>
      <c r="AL116" s="26"/>
      <c r="AM116" s="26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26"/>
      <c r="AG117" s="26"/>
      <c r="AH117" s="26"/>
      <c r="AI117" s="26"/>
      <c r="AJ117" s="26"/>
      <c r="AK117" s="26"/>
      <c r="AL117" s="26"/>
      <c r="AM117" s="26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26"/>
      <c r="AG118" s="26"/>
      <c r="AH118" s="26"/>
      <c r="AI118" s="26"/>
      <c r="AJ118" s="26"/>
      <c r="AK118" s="26"/>
      <c r="AL118" s="26"/>
      <c r="AM118" s="26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26"/>
      <c r="AG119" s="26"/>
      <c r="AH119" s="26"/>
      <c r="AI119" s="26"/>
      <c r="AJ119" s="26"/>
      <c r="AK119" s="26"/>
      <c r="AL119" s="26"/>
      <c r="AM119" s="26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26"/>
      <c r="AG120" s="26"/>
      <c r="AH120" s="26"/>
      <c r="AI120" s="26"/>
      <c r="AJ120" s="26"/>
      <c r="AK120" s="26"/>
      <c r="AL120" s="26"/>
      <c r="AM120" s="26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26"/>
      <c r="AG121" s="26"/>
      <c r="AH121" s="26"/>
      <c r="AI121" s="26"/>
      <c r="AJ121" s="26"/>
      <c r="AK121" s="26"/>
      <c r="AL121" s="26"/>
      <c r="AM121" s="26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26"/>
      <c r="AG122" s="26"/>
      <c r="AH122" s="26"/>
      <c r="AI122" s="26"/>
      <c r="AJ122" s="26"/>
      <c r="AK122" s="26"/>
      <c r="AL122" s="26"/>
      <c r="AM122" s="26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26"/>
      <c r="AG123" s="26"/>
      <c r="AH123" s="26"/>
      <c r="AI123" s="26"/>
      <c r="AJ123" s="26"/>
      <c r="AK123" s="26"/>
      <c r="AL123" s="26"/>
      <c r="AM123" s="26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26"/>
      <c r="AG124" s="26"/>
      <c r="AH124" s="26"/>
      <c r="AI124" s="26"/>
      <c r="AJ124" s="26"/>
      <c r="AK124" s="26"/>
      <c r="AL124" s="26"/>
      <c r="AM124" s="26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26"/>
      <c r="AG125" s="26"/>
      <c r="AH125" s="26"/>
      <c r="AI125" s="26"/>
      <c r="AJ125" s="26"/>
      <c r="AK125" s="26"/>
      <c r="AL125" s="26"/>
      <c r="AM125" s="26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26"/>
      <c r="AG126" s="26"/>
      <c r="AH126" s="26"/>
      <c r="AI126" s="26"/>
      <c r="AJ126" s="26"/>
      <c r="AK126" s="26"/>
      <c r="AL126" s="26"/>
      <c r="AM126" s="26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26"/>
      <c r="AG127" s="26"/>
      <c r="AH127" s="26"/>
      <c r="AI127" s="26"/>
      <c r="AJ127" s="26"/>
      <c r="AK127" s="26"/>
      <c r="AL127" s="26"/>
      <c r="AM127" s="26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26"/>
      <c r="AG128" s="26"/>
      <c r="AH128" s="26"/>
      <c r="AI128" s="26"/>
      <c r="AJ128" s="26"/>
      <c r="AK128" s="26"/>
      <c r="AL128" s="26"/>
      <c r="AM128" s="26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26"/>
      <c r="AG129" s="26"/>
      <c r="AH129" s="26"/>
      <c r="AI129" s="26"/>
      <c r="AJ129" s="26"/>
      <c r="AK129" s="26"/>
      <c r="AL129" s="26"/>
      <c r="AM129" s="26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26"/>
      <c r="AG130" s="26"/>
      <c r="AH130" s="26"/>
      <c r="AI130" s="26"/>
      <c r="AJ130" s="26"/>
      <c r="AK130" s="26"/>
      <c r="AL130" s="26"/>
      <c r="AM130" s="26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26"/>
      <c r="AG131" s="26"/>
      <c r="AH131" s="26"/>
      <c r="AI131" s="26"/>
      <c r="AJ131" s="26"/>
      <c r="AK131" s="26"/>
      <c r="AL131" s="26"/>
      <c r="AM131" s="26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26"/>
      <c r="AG132" s="26"/>
      <c r="AH132" s="26"/>
      <c r="AI132" s="26"/>
      <c r="AJ132" s="26"/>
      <c r="AK132" s="26"/>
      <c r="AL132" s="26"/>
      <c r="AM132" s="26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26"/>
      <c r="AG133" s="26"/>
      <c r="AH133" s="26"/>
      <c r="AI133" s="26"/>
      <c r="AJ133" s="26"/>
      <c r="AK133" s="26"/>
      <c r="AL133" s="26"/>
      <c r="AM133" s="26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26"/>
      <c r="AG134" s="26"/>
      <c r="AH134" s="26"/>
      <c r="AI134" s="26"/>
      <c r="AJ134" s="26"/>
      <c r="AK134" s="26"/>
      <c r="AL134" s="26"/>
      <c r="AM134" s="26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26"/>
      <c r="AG135" s="26"/>
      <c r="AH135" s="26"/>
      <c r="AI135" s="26"/>
      <c r="AJ135" s="26"/>
      <c r="AK135" s="26"/>
      <c r="AL135" s="26"/>
      <c r="AM135" s="26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26"/>
      <c r="AG136" s="26"/>
      <c r="AH136" s="26"/>
      <c r="AI136" s="26"/>
      <c r="AJ136" s="26"/>
      <c r="AK136" s="26"/>
      <c r="AL136" s="26"/>
      <c r="AM136" s="26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26"/>
      <c r="AG137" s="26"/>
      <c r="AH137" s="26"/>
      <c r="AI137" s="26"/>
      <c r="AJ137" s="26"/>
      <c r="AK137" s="26"/>
      <c r="AL137" s="26"/>
      <c r="AM137" s="26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26"/>
      <c r="AG138" s="26"/>
      <c r="AH138" s="26"/>
      <c r="AI138" s="26"/>
      <c r="AJ138" s="26"/>
      <c r="AK138" s="26"/>
      <c r="AL138" s="26"/>
      <c r="AM138" s="26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26"/>
      <c r="AG139" s="26"/>
      <c r="AH139" s="26"/>
      <c r="AI139" s="26"/>
      <c r="AJ139" s="26"/>
      <c r="AK139" s="26"/>
      <c r="AL139" s="26"/>
      <c r="AM139" s="26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26"/>
      <c r="AG140" s="26"/>
      <c r="AH140" s="26"/>
      <c r="AI140" s="26"/>
      <c r="AJ140" s="26"/>
      <c r="AK140" s="26"/>
      <c r="AL140" s="26"/>
      <c r="AM140" s="26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26"/>
      <c r="AG141" s="26"/>
      <c r="AH141" s="26"/>
      <c r="AI141" s="26"/>
      <c r="AJ141" s="26"/>
      <c r="AK141" s="26"/>
      <c r="AL141" s="26"/>
      <c r="AM141" s="26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26"/>
      <c r="AG142" s="26"/>
      <c r="AH142" s="26"/>
      <c r="AI142" s="26"/>
      <c r="AJ142" s="26"/>
      <c r="AK142" s="26"/>
      <c r="AL142" s="26"/>
      <c r="AM142" s="26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26"/>
      <c r="AG143" s="26"/>
      <c r="AH143" s="26"/>
      <c r="AI143" s="26"/>
      <c r="AJ143" s="26"/>
      <c r="AK143" s="26"/>
      <c r="AL143" s="26"/>
      <c r="AM143" s="26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26"/>
      <c r="AG144" s="26"/>
      <c r="AH144" s="26"/>
      <c r="AI144" s="26"/>
      <c r="AJ144" s="26"/>
      <c r="AK144" s="26"/>
      <c r="AL144" s="26"/>
      <c r="AM144" s="26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26"/>
      <c r="AG145" s="26"/>
      <c r="AH145" s="26"/>
      <c r="AI145" s="26"/>
      <c r="AJ145" s="26"/>
      <c r="AK145" s="26"/>
      <c r="AL145" s="26"/>
      <c r="AM145" s="26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26"/>
      <c r="AG146" s="26"/>
      <c r="AH146" s="26"/>
      <c r="AI146" s="26"/>
      <c r="AJ146" s="26"/>
      <c r="AK146" s="26"/>
      <c r="AL146" s="26"/>
      <c r="AM146" s="26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26"/>
      <c r="AG147" s="26"/>
      <c r="AH147" s="26"/>
      <c r="AI147" s="26"/>
      <c r="AJ147" s="26"/>
      <c r="AK147" s="26"/>
      <c r="AL147" s="26"/>
      <c r="AM147" s="26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26"/>
      <c r="AG148" s="26"/>
      <c r="AH148" s="26"/>
      <c r="AI148" s="26"/>
      <c r="AJ148" s="26"/>
      <c r="AK148" s="26"/>
      <c r="AL148" s="26"/>
      <c r="AM148" s="26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26"/>
      <c r="AG149" s="26"/>
      <c r="AH149" s="26"/>
      <c r="AI149" s="26"/>
      <c r="AJ149" s="26"/>
      <c r="AK149" s="26"/>
      <c r="AL149" s="26"/>
      <c r="AM149" s="26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26"/>
      <c r="AG150" s="26"/>
      <c r="AH150" s="26"/>
      <c r="AI150" s="26"/>
      <c r="AJ150" s="26"/>
      <c r="AK150" s="26"/>
      <c r="AL150" s="26"/>
      <c r="AM150" s="26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26"/>
      <c r="AG151" s="26"/>
      <c r="AH151" s="26"/>
      <c r="AI151" s="26"/>
      <c r="AJ151" s="26"/>
      <c r="AK151" s="26"/>
      <c r="AL151" s="26"/>
      <c r="AM151" s="26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26"/>
      <c r="AG152" s="26"/>
      <c r="AH152" s="26"/>
      <c r="AI152" s="26"/>
      <c r="AJ152" s="26"/>
      <c r="AK152" s="26"/>
      <c r="AL152" s="26"/>
      <c r="AM152" s="26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26"/>
      <c r="AG153" s="26"/>
      <c r="AH153" s="26"/>
      <c r="AI153" s="26"/>
      <c r="AJ153" s="26"/>
      <c r="AK153" s="26"/>
      <c r="AL153" s="26"/>
      <c r="AM153" s="26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26"/>
      <c r="AG154" s="26"/>
      <c r="AH154" s="26"/>
      <c r="AI154" s="26"/>
      <c r="AJ154" s="26"/>
      <c r="AK154" s="26"/>
      <c r="AL154" s="26"/>
      <c r="AM154" s="26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26"/>
      <c r="AG155" s="26"/>
      <c r="AH155" s="26"/>
      <c r="AI155" s="26"/>
      <c r="AJ155" s="26"/>
      <c r="AK155" s="26"/>
      <c r="AL155" s="26"/>
      <c r="AM155" s="26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26"/>
      <c r="AG156" s="26"/>
      <c r="AH156" s="26"/>
      <c r="AI156" s="26"/>
      <c r="AJ156" s="26"/>
      <c r="AK156" s="26"/>
      <c r="AL156" s="26"/>
      <c r="AM156" s="26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26"/>
      <c r="AG157" s="26"/>
      <c r="AH157" s="26"/>
      <c r="AI157" s="26"/>
      <c r="AJ157" s="26"/>
      <c r="AK157" s="26"/>
      <c r="AL157" s="26"/>
      <c r="AM157" s="26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26"/>
      <c r="AG158" s="26"/>
      <c r="AH158" s="26"/>
      <c r="AI158" s="26"/>
      <c r="AJ158" s="26"/>
      <c r="AK158" s="26"/>
      <c r="AL158" s="26"/>
      <c r="AM158" s="26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26"/>
      <c r="AG159" s="26"/>
      <c r="AH159" s="26"/>
      <c r="AI159" s="26"/>
      <c r="AJ159" s="26"/>
      <c r="AK159" s="26"/>
      <c r="AL159" s="26"/>
      <c r="AM159" s="26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26"/>
      <c r="AG160" s="26"/>
      <c r="AH160" s="26"/>
      <c r="AI160" s="26"/>
      <c r="AJ160" s="26"/>
      <c r="AK160" s="26"/>
      <c r="AL160" s="26"/>
      <c r="AM160" s="26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26"/>
      <c r="AG161" s="26"/>
      <c r="AH161" s="26"/>
      <c r="AI161" s="26"/>
      <c r="AJ161" s="26"/>
      <c r="AK161" s="26"/>
      <c r="AL161" s="26"/>
      <c r="AM161" s="26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26"/>
      <c r="AG162" s="26"/>
      <c r="AH162" s="26"/>
      <c r="AI162" s="26"/>
      <c r="AJ162" s="26"/>
      <c r="AK162" s="26"/>
      <c r="AL162" s="26"/>
      <c r="AM162" s="26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26"/>
      <c r="AG163" s="26"/>
      <c r="AH163" s="26"/>
      <c r="AI163" s="26"/>
      <c r="AJ163" s="26"/>
      <c r="AK163" s="26"/>
      <c r="AL163" s="26"/>
      <c r="AM163" s="26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26"/>
      <c r="AG164" s="26"/>
      <c r="AH164" s="26"/>
      <c r="AI164" s="26"/>
      <c r="AJ164" s="26"/>
      <c r="AK164" s="26"/>
      <c r="AL164" s="26"/>
      <c r="AM164" s="26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26"/>
      <c r="AG165" s="26"/>
      <c r="AH165" s="26"/>
      <c r="AI165" s="26"/>
      <c r="AJ165" s="26"/>
      <c r="AK165" s="26"/>
      <c r="AL165" s="26"/>
      <c r="AM165" s="26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26"/>
      <c r="AG166" s="26"/>
      <c r="AH166" s="26"/>
      <c r="AI166" s="26"/>
      <c r="AJ166" s="26"/>
      <c r="AK166" s="26"/>
      <c r="AL166" s="26"/>
      <c r="AM166" s="26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26"/>
      <c r="AG167" s="26"/>
      <c r="AH167" s="26"/>
      <c r="AI167" s="26"/>
      <c r="AJ167" s="26"/>
      <c r="AK167" s="26"/>
      <c r="AL167" s="26"/>
      <c r="AM167" s="26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26"/>
      <c r="AG168" s="26"/>
      <c r="AH168" s="26"/>
      <c r="AI168" s="26"/>
      <c r="AJ168" s="26"/>
      <c r="AK168" s="26"/>
      <c r="AL168" s="26"/>
      <c r="AM168" s="26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26"/>
      <c r="AG169" s="26"/>
      <c r="AH169" s="26"/>
      <c r="AI169" s="26"/>
      <c r="AJ169" s="26"/>
      <c r="AK169" s="26"/>
      <c r="AL169" s="26"/>
      <c r="AM169" s="26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26"/>
      <c r="AG170" s="26"/>
      <c r="AH170" s="26"/>
      <c r="AI170" s="26"/>
      <c r="AJ170" s="26"/>
      <c r="AK170" s="26"/>
      <c r="AL170" s="26"/>
      <c r="AM170" s="26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26"/>
      <c r="AG171" s="26"/>
      <c r="AH171" s="26"/>
      <c r="AI171" s="26"/>
      <c r="AJ171" s="26"/>
      <c r="AK171" s="26"/>
      <c r="AL171" s="26"/>
      <c r="AM171" s="26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26"/>
      <c r="AG172" s="26"/>
      <c r="AH172" s="26"/>
      <c r="AI172" s="26"/>
      <c r="AJ172" s="26"/>
      <c r="AK172" s="26"/>
      <c r="AL172" s="26"/>
      <c r="AM172" s="26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26"/>
      <c r="AG173" s="26"/>
      <c r="AH173" s="26"/>
      <c r="AI173" s="26"/>
      <c r="AJ173" s="26"/>
      <c r="AK173" s="26"/>
      <c r="AL173" s="26"/>
      <c r="AM173" s="26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26"/>
      <c r="AG174" s="26"/>
      <c r="AH174" s="26"/>
      <c r="AI174" s="26"/>
      <c r="AJ174" s="26"/>
      <c r="AK174" s="26"/>
      <c r="AL174" s="26"/>
      <c r="AM174" s="26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26"/>
      <c r="AG175" s="26"/>
      <c r="AH175" s="26"/>
      <c r="AI175" s="26"/>
      <c r="AJ175" s="26"/>
      <c r="AK175" s="26"/>
      <c r="AL175" s="26"/>
      <c r="AM175" s="26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26"/>
      <c r="AG176" s="26"/>
      <c r="AH176" s="26"/>
      <c r="AI176" s="26"/>
      <c r="AJ176" s="26"/>
      <c r="AK176" s="26"/>
      <c r="AL176" s="26"/>
      <c r="AM176" s="26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26"/>
      <c r="AG177" s="26"/>
      <c r="AH177" s="26"/>
      <c r="AI177" s="26"/>
      <c r="AJ177" s="26"/>
      <c r="AK177" s="26"/>
      <c r="AL177" s="26"/>
      <c r="AM177" s="26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26"/>
      <c r="AG178" s="26"/>
      <c r="AH178" s="26"/>
      <c r="AI178" s="26"/>
      <c r="AJ178" s="26"/>
      <c r="AK178" s="26"/>
      <c r="AL178" s="26"/>
      <c r="AM178" s="26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26"/>
      <c r="AG179" s="26"/>
      <c r="AH179" s="26"/>
      <c r="AI179" s="26"/>
      <c r="AJ179" s="26"/>
      <c r="AK179" s="26"/>
      <c r="AL179" s="26"/>
      <c r="AM179" s="26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26"/>
      <c r="AG180" s="26"/>
      <c r="AH180" s="26"/>
      <c r="AI180" s="26"/>
      <c r="AJ180" s="26"/>
      <c r="AK180" s="26"/>
      <c r="AL180" s="26"/>
      <c r="AM180" s="26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26"/>
      <c r="AG181" s="26"/>
      <c r="AH181" s="26"/>
      <c r="AI181" s="26"/>
      <c r="AJ181" s="26"/>
      <c r="AK181" s="26"/>
      <c r="AL181" s="26"/>
      <c r="AM181" s="26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26"/>
      <c r="AG182" s="26"/>
      <c r="AH182" s="26"/>
      <c r="AI182" s="26"/>
      <c r="AJ182" s="26"/>
      <c r="AK182" s="26"/>
      <c r="AL182" s="26"/>
      <c r="AM182" s="26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26"/>
      <c r="AG183" s="26"/>
      <c r="AH183" s="26"/>
      <c r="AI183" s="26"/>
      <c r="AJ183" s="26"/>
      <c r="AK183" s="26"/>
      <c r="AL183" s="26"/>
      <c r="AM183" s="26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26"/>
      <c r="AG184" s="26"/>
      <c r="AH184" s="26"/>
      <c r="AI184" s="26"/>
      <c r="AJ184" s="26"/>
      <c r="AK184" s="26"/>
      <c r="AL184" s="26"/>
      <c r="AM184" s="26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26"/>
      <c r="AG185" s="26"/>
      <c r="AH185" s="26"/>
      <c r="AI185" s="26"/>
      <c r="AJ185" s="26"/>
      <c r="AK185" s="26"/>
      <c r="AL185" s="26"/>
      <c r="AM185" s="26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26"/>
      <c r="AG186" s="26"/>
      <c r="AH186" s="26"/>
      <c r="AI186" s="26"/>
      <c r="AJ186" s="26"/>
      <c r="AK186" s="26"/>
      <c r="AL186" s="26"/>
      <c r="AM186" s="26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26"/>
      <c r="AG187" s="26"/>
      <c r="AH187" s="26"/>
      <c r="AI187" s="26"/>
      <c r="AJ187" s="26"/>
      <c r="AK187" s="26"/>
      <c r="AL187" s="26"/>
      <c r="AM187" s="26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26"/>
      <c r="AG188" s="26"/>
      <c r="AH188" s="26"/>
      <c r="AI188" s="26"/>
      <c r="AJ188" s="26"/>
      <c r="AK188" s="26"/>
      <c r="AL188" s="26"/>
      <c r="AM188" s="26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26"/>
      <c r="AG189" s="26"/>
      <c r="AH189" s="26"/>
      <c r="AI189" s="26"/>
      <c r="AJ189" s="26"/>
      <c r="AK189" s="26"/>
      <c r="AL189" s="26"/>
      <c r="AM189" s="26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26"/>
      <c r="AG190" s="26"/>
      <c r="AH190" s="26"/>
      <c r="AI190" s="26"/>
      <c r="AJ190" s="26"/>
      <c r="AK190" s="26"/>
      <c r="AL190" s="26"/>
      <c r="AM190" s="26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26"/>
      <c r="AG191" s="26"/>
      <c r="AH191" s="26"/>
      <c r="AI191" s="26"/>
      <c r="AJ191" s="26"/>
      <c r="AK191" s="26"/>
      <c r="AL191" s="26"/>
      <c r="AM191" s="26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26"/>
      <c r="AG192" s="26"/>
      <c r="AH192" s="26"/>
      <c r="AI192" s="26"/>
      <c r="AJ192" s="26"/>
      <c r="AK192" s="26"/>
      <c r="AL192" s="26"/>
      <c r="AM192" s="26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26"/>
      <c r="AG193" s="26"/>
      <c r="AH193" s="26"/>
      <c r="AI193" s="26"/>
      <c r="AJ193" s="26"/>
      <c r="AK193" s="26"/>
      <c r="AL193" s="26"/>
      <c r="AM193" s="26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26"/>
      <c r="AG194" s="26"/>
      <c r="AH194" s="26"/>
      <c r="AI194" s="26"/>
      <c r="AJ194" s="26"/>
      <c r="AK194" s="26"/>
      <c r="AL194" s="26"/>
      <c r="AM194" s="26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26"/>
      <c r="AG195" s="26"/>
      <c r="AH195" s="26"/>
      <c r="AI195" s="26"/>
      <c r="AJ195" s="26"/>
      <c r="AK195" s="26"/>
      <c r="AL195" s="26"/>
      <c r="AM195" s="26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26"/>
      <c r="AG196" s="26"/>
      <c r="AH196" s="26"/>
      <c r="AI196" s="26"/>
      <c r="AJ196" s="26"/>
      <c r="AK196" s="26"/>
      <c r="AL196" s="26"/>
      <c r="AM196" s="26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26"/>
      <c r="AG197" s="26"/>
      <c r="AH197" s="26"/>
      <c r="AI197" s="26"/>
      <c r="AJ197" s="26"/>
      <c r="AK197" s="26"/>
      <c r="AL197" s="26"/>
      <c r="AM197" s="26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26"/>
      <c r="AG198" s="26"/>
      <c r="AH198" s="26"/>
      <c r="AI198" s="26"/>
      <c r="AJ198" s="26"/>
      <c r="AK198" s="26"/>
      <c r="AL198" s="26"/>
      <c r="AM198" s="26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26"/>
      <c r="AG199" s="26"/>
      <c r="AH199" s="26"/>
      <c r="AI199" s="26"/>
      <c r="AJ199" s="26"/>
      <c r="AK199" s="26"/>
      <c r="AL199" s="26"/>
      <c r="AM199" s="26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26"/>
      <c r="AG200" s="26"/>
      <c r="AH200" s="26"/>
      <c r="AI200" s="26"/>
      <c r="AJ200" s="26"/>
      <c r="AK200" s="26"/>
      <c r="AL200" s="26"/>
      <c r="AM200" s="26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26"/>
      <c r="AG201" s="26"/>
      <c r="AH201" s="26"/>
      <c r="AI201" s="26"/>
      <c r="AJ201" s="26"/>
      <c r="AK201" s="26"/>
      <c r="AL201" s="26"/>
      <c r="AM201" s="26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26"/>
      <c r="AG202" s="26"/>
      <c r="AH202" s="26"/>
      <c r="AI202" s="26"/>
      <c r="AJ202" s="26"/>
      <c r="AK202" s="26"/>
      <c r="AL202" s="26"/>
      <c r="AM202" s="26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26"/>
      <c r="AG203" s="26"/>
      <c r="AH203" s="26"/>
      <c r="AI203" s="26"/>
      <c r="AJ203" s="26"/>
      <c r="AK203" s="26"/>
      <c r="AL203" s="26"/>
      <c r="AM203" s="26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26"/>
      <c r="AG204" s="26"/>
      <c r="AH204" s="26"/>
      <c r="AI204" s="26"/>
      <c r="AJ204" s="26"/>
      <c r="AK204" s="26"/>
      <c r="AL204" s="26"/>
      <c r="AM204" s="26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26"/>
      <c r="AG205" s="26"/>
      <c r="AH205" s="26"/>
      <c r="AI205" s="26"/>
      <c r="AJ205" s="26"/>
      <c r="AK205" s="26"/>
      <c r="AL205" s="26"/>
      <c r="AM205" s="26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26"/>
      <c r="AG206" s="26"/>
      <c r="AH206" s="26"/>
      <c r="AI206" s="26"/>
      <c r="AJ206" s="26"/>
      <c r="AK206" s="26"/>
      <c r="AL206" s="26"/>
      <c r="AM206" s="26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26"/>
      <c r="AG207" s="26"/>
      <c r="AH207" s="26"/>
      <c r="AI207" s="26"/>
      <c r="AJ207" s="26"/>
      <c r="AK207" s="26"/>
      <c r="AL207" s="26"/>
      <c r="AM207" s="26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26"/>
      <c r="AG208" s="26"/>
      <c r="AH208" s="26"/>
      <c r="AI208" s="26"/>
      <c r="AJ208" s="26"/>
      <c r="AK208" s="26"/>
      <c r="AL208" s="26"/>
      <c r="AM208" s="26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26"/>
      <c r="AG209" s="26"/>
      <c r="AH209" s="26"/>
      <c r="AI209" s="26"/>
      <c r="AJ209" s="26"/>
      <c r="AK209" s="26"/>
      <c r="AL209" s="26"/>
      <c r="AM209" s="26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26"/>
      <c r="AG210" s="26"/>
      <c r="AH210" s="26"/>
      <c r="AI210" s="26"/>
      <c r="AJ210" s="26"/>
      <c r="AK210" s="26"/>
      <c r="AL210" s="26"/>
      <c r="AM210" s="26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26"/>
      <c r="AG211" s="26"/>
      <c r="AH211" s="26"/>
      <c r="AI211" s="26"/>
      <c r="AJ211" s="26"/>
      <c r="AK211" s="26"/>
      <c r="AL211" s="26"/>
      <c r="AM211" s="26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26"/>
      <c r="AG212" s="26"/>
      <c r="AH212" s="26"/>
      <c r="AI212" s="26"/>
      <c r="AJ212" s="26"/>
      <c r="AK212" s="26"/>
      <c r="AL212" s="26"/>
      <c r="AM212" s="26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26"/>
      <c r="AG213" s="26"/>
      <c r="AH213" s="26"/>
      <c r="AI213" s="26"/>
      <c r="AJ213" s="26"/>
      <c r="AK213" s="26"/>
      <c r="AL213" s="26"/>
      <c r="AM213" s="26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26"/>
      <c r="AG214" s="26"/>
      <c r="AH214" s="26"/>
      <c r="AI214" s="26"/>
      <c r="AJ214" s="26"/>
      <c r="AK214" s="26"/>
      <c r="AL214" s="26"/>
      <c r="AM214" s="26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26"/>
      <c r="AG215" s="26"/>
      <c r="AH215" s="26"/>
      <c r="AI215" s="26"/>
      <c r="AJ215" s="26"/>
      <c r="AK215" s="26"/>
      <c r="AL215" s="26"/>
      <c r="AM215" s="26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26"/>
      <c r="AG216" s="26"/>
      <c r="AH216" s="26"/>
      <c r="AI216" s="26"/>
      <c r="AJ216" s="26"/>
      <c r="AK216" s="26"/>
      <c r="AL216" s="26"/>
      <c r="AM216" s="26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26"/>
      <c r="AG217" s="26"/>
      <c r="AH217" s="26"/>
      <c r="AI217" s="26"/>
      <c r="AJ217" s="26"/>
      <c r="AK217" s="26"/>
      <c r="AL217" s="26"/>
      <c r="AM217" s="26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26"/>
      <c r="AG218" s="26"/>
      <c r="AH218" s="26"/>
      <c r="AI218" s="26"/>
      <c r="AJ218" s="26"/>
      <c r="AK218" s="26"/>
      <c r="AL218" s="26"/>
      <c r="AM218" s="26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26"/>
      <c r="AG219" s="26"/>
      <c r="AH219" s="26"/>
      <c r="AI219" s="26"/>
      <c r="AJ219" s="26"/>
      <c r="AK219" s="26"/>
      <c r="AL219" s="26"/>
      <c r="AM219" s="26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26"/>
      <c r="AG220" s="26"/>
      <c r="AH220" s="26"/>
      <c r="AI220" s="26"/>
      <c r="AJ220" s="26"/>
      <c r="AK220" s="26"/>
      <c r="AL220" s="26"/>
      <c r="AM220" s="26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26"/>
      <c r="AG221" s="26"/>
      <c r="AH221" s="26"/>
      <c r="AI221" s="26"/>
      <c r="AJ221" s="26"/>
      <c r="AK221" s="26"/>
      <c r="AL221" s="26"/>
      <c r="AM221" s="26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26"/>
      <c r="AG222" s="26"/>
      <c r="AH222" s="26"/>
      <c r="AI222" s="26"/>
      <c r="AJ222" s="26"/>
      <c r="AK222" s="26"/>
      <c r="AL222" s="26"/>
      <c r="AM222" s="26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26"/>
      <c r="AG223" s="26"/>
      <c r="AH223" s="26"/>
      <c r="AI223" s="26"/>
      <c r="AJ223" s="26"/>
      <c r="AK223" s="26"/>
      <c r="AL223" s="26"/>
      <c r="AM223" s="26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26"/>
      <c r="AG224" s="26"/>
      <c r="AH224" s="26"/>
      <c r="AI224" s="26"/>
      <c r="AJ224" s="26"/>
      <c r="AK224" s="26"/>
      <c r="AL224" s="26"/>
      <c r="AM224" s="26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26"/>
      <c r="AG225" s="26"/>
      <c r="AH225" s="26"/>
      <c r="AI225" s="26"/>
      <c r="AJ225" s="26"/>
      <c r="AK225" s="26"/>
      <c r="AL225" s="26"/>
      <c r="AM225" s="26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26"/>
      <c r="AG226" s="26"/>
      <c r="AH226" s="26"/>
      <c r="AI226" s="26"/>
      <c r="AJ226" s="26"/>
      <c r="AK226" s="26"/>
      <c r="AL226" s="26"/>
      <c r="AM226" s="26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26"/>
      <c r="AG227" s="26"/>
      <c r="AH227" s="26"/>
      <c r="AI227" s="26"/>
      <c r="AJ227" s="26"/>
      <c r="AK227" s="26"/>
      <c r="AL227" s="26"/>
      <c r="AM227" s="26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26"/>
      <c r="AG228" s="26"/>
      <c r="AH228" s="26"/>
      <c r="AI228" s="26"/>
      <c r="AJ228" s="26"/>
      <c r="AK228" s="26"/>
      <c r="AL228" s="26"/>
      <c r="AM228" s="26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26"/>
      <c r="AG229" s="26"/>
      <c r="AH229" s="26"/>
      <c r="AI229" s="26"/>
      <c r="AJ229" s="26"/>
      <c r="AK229" s="26"/>
      <c r="AL229" s="26"/>
      <c r="AM229" s="26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26"/>
      <c r="AG230" s="26"/>
      <c r="AH230" s="26"/>
      <c r="AI230" s="26"/>
      <c r="AJ230" s="26"/>
      <c r="AK230" s="26"/>
      <c r="AL230" s="26"/>
      <c r="AM230" s="26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26"/>
      <c r="AG231" s="26"/>
      <c r="AH231" s="26"/>
      <c r="AI231" s="26"/>
      <c r="AJ231" s="26"/>
      <c r="AK231" s="26"/>
      <c r="AL231" s="26"/>
      <c r="AM231" s="26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26"/>
      <c r="AG232" s="26"/>
      <c r="AH232" s="26"/>
      <c r="AI232" s="26"/>
      <c r="AJ232" s="26"/>
      <c r="AK232" s="26"/>
      <c r="AL232" s="26"/>
      <c r="AM232" s="26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26"/>
      <c r="AG233" s="26"/>
      <c r="AH233" s="26"/>
      <c r="AI233" s="26"/>
      <c r="AJ233" s="26"/>
      <c r="AK233" s="26"/>
      <c r="AL233" s="26"/>
      <c r="AM233" s="26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26"/>
      <c r="AG234" s="26"/>
      <c r="AH234" s="26"/>
      <c r="AI234" s="26"/>
      <c r="AJ234" s="26"/>
      <c r="AK234" s="26"/>
      <c r="AL234" s="26"/>
      <c r="AM234" s="26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26"/>
      <c r="AG235" s="26"/>
      <c r="AH235" s="26"/>
      <c r="AI235" s="26"/>
      <c r="AJ235" s="26"/>
      <c r="AK235" s="26"/>
      <c r="AL235" s="26"/>
      <c r="AM235" s="26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26"/>
      <c r="AG236" s="26"/>
      <c r="AH236" s="26"/>
      <c r="AI236" s="26"/>
      <c r="AJ236" s="26"/>
      <c r="AK236" s="26"/>
      <c r="AL236" s="26"/>
      <c r="AM236" s="26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26"/>
      <c r="AG237" s="26"/>
      <c r="AH237" s="26"/>
      <c r="AI237" s="26"/>
      <c r="AJ237" s="26"/>
      <c r="AK237" s="26"/>
      <c r="AL237" s="26"/>
      <c r="AM237" s="26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26"/>
      <c r="AG238" s="26"/>
      <c r="AH238" s="26"/>
      <c r="AI238" s="26"/>
      <c r="AJ238" s="26"/>
      <c r="AK238" s="26"/>
      <c r="AL238" s="26"/>
      <c r="AM238" s="26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26"/>
      <c r="AG239" s="26"/>
      <c r="AH239" s="26"/>
      <c r="AI239" s="26"/>
      <c r="AJ239" s="26"/>
      <c r="AK239" s="26"/>
      <c r="AL239" s="26"/>
      <c r="AM239" s="26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26"/>
      <c r="AG240" s="26"/>
      <c r="AH240" s="26"/>
      <c r="AI240" s="26"/>
      <c r="AJ240" s="26"/>
      <c r="AK240" s="26"/>
      <c r="AL240" s="26"/>
      <c r="AM240" s="26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26"/>
      <c r="AG241" s="26"/>
      <c r="AH241" s="26"/>
      <c r="AI241" s="26"/>
      <c r="AJ241" s="26"/>
      <c r="AK241" s="26"/>
      <c r="AL241" s="26"/>
      <c r="AM241" s="26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26"/>
      <c r="AG242" s="26"/>
      <c r="AH242" s="26"/>
      <c r="AI242" s="26"/>
      <c r="AJ242" s="26"/>
      <c r="AK242" s="26"/>
      <c r="AL242" s="26"/>
      <c r="AM242" s="26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26"/>
      <c r="AG243" s="26"/>
      <c r="AH243" s="26"/>
      <c r="AI243" s="26"/>
      <c r="AJ243" s="26"/>
      <c r="AK243" s="26"/>
      <c r="AL243" s="26"/>
      <c r="AM243" s="26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26"/>
      <c r="AG244" s="26"/>
      <c r="AH244" s="26"/>
      <c r="AI244" s="26"/>
      <c r="AJ244" s="26"/>
      <c r="AK244" s="26"/>
      <c r="AL244" s="26"/>
      <c r="AM244" s="26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26"/>
      <c r="AG245" s="26"/>
      <c r="AH245" s="26"/>
      <c r="AI245" s="26"/>
      <c r="AJ245" s="26"/>
      <c r="AK245" s="26"/>
      <c r="AL245" s="26"/>
      <c r="AM245" s="26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26"/>
      <c r="AG246" s="26"/>
      <c r="AH246" s="26"/>
      <c r="AI246" s="26"/>
      <c r="AJ246" s="26"/>
      <c r="AK246" s="26"/>
      <c r="AL246" s="26"/>
      <c r="AM246" s="26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26"/>
      <c r="AG247" s="26"/>
      <c r="AH247" s="26"/>
      <c r="AI247" s="26"/>
      <c r="AJ247" s="26"/>
      <c r="AK247" s="26"/>
      <c r="AL247" s="26"/>
      <c r="AM247" s="26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26"/>
      <c r="AG248" s="26"/>
      <c r="AH248" s="26"/>
      <c r="AI248" s="26"/>
      <c r="AJ248" s="26"/>
      <c r="AK248" s="26"/>
      <c r="AL248" s="26"/>
      <c r="AM248" s="26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26"/>
      <c r="AG249" s="26"/>
      <c r="AH249" s="26"/>
      <c r="AI249" s="26"/>
      <c r="AJ249" s="26"/>
      <c r="AK249" s="26"/>
      <c r="AL249" s="26"/>
      <c r="AM249" s="26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26"/>
      <c r="AG250" s="26"/>
      <c r="AH250" s="26"/>
      <c r="AI250" s="26"/>
      <c r="AJ250" s="26"/>
      <c r="AK250" s="26"/>
      <c r="AL250" s="26"/>
      <c r="AM250" s="26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26"/>
      <c r="AG251" s="26"/>
      <c r="AH251" s="26"/>
      <c r="AI251" s="26"/>
      <c r="AJ251" s="26"/>
      <c r="AK251" s="26"/>
      <c r="AL251" s="26"/>
      <c r="AM251" s="26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26"/>
      <c r="AG252" s="26"/>
      <c r="AH252" s="26"/>
      <c r="AI252" s="26"/>
      <c r="AJ252" s="26"/>
      <c r="AK252" s="26"/>
      <c r="AL252" s="26"/>
      <c r="AM252" s="26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26"/>
      <c r="AG253" s="26"/>
      <c r="AH253" s="26"/>
      <c r="AI253" s="26"/>
      <c r="AJ253" s="26"/>
      <c r="AK253" s="26"/>
      <c r="AL253" s="26"/>
      <c r="AM253" s="26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26"/>
      <c r="AG254" s="26"/>
      <c r="AH254" s="26"/>
      <c r="AI254" s="26"/>
      <c r="AJ254" s="26"/>
      <c r="AK254" s="26"/>
      <c r="AL254" s="26"/>
      <c r="AM254" s="26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26"/>
      <c r="AG255" s="26"/>
      <c r="AH255" s="26"/>
      <c r="AI255" s="26"/>
      <c r="AJ255" s="26"/>
      <c r="AK255" s="26"/>
      <c r="AL255" s="26"/>
      <c r="AM255" s="26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26"/>
      <c r="AG256" s="26"/>
      <c r="AH256" s="26"/>
      <c r="AI256" s="26"/>
      <c r="AJ256" s="26"/>
      <c r="AK256" s="26"/>
      <c r="AL256" s="26"/>
      <c r="AM256" s="26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26"/>
      <c r="AG257" s="26"/>
      <c r="AH257" s="26"/>
      <c r="AI257" s="26"/>
      <c r="AJ257" s="26"/>
      <c r="AK257" s="26"/>
      <c r="AL257" s="26"/>
      <c r="AM257" s="26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26"/>
      <c r="AG258" s="26"/>
      <c r="AH258" s="26"/>
      <c r="AI258" s="26"/>
      <c r="AJ258" s="26"/>
      <c r="AK258" s="26"/>
      <c r="AL258" s="26"/>
      <c r="AM258" s="26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26"/>
      <c r="AG259" s="26"/>
      <c r="AH259" s="26"/>
      <c r="AI259" s="26"/>
      <c r="AJ259" s="26"/>
      <c r="AK259" s="26"/>
      <c r="AL259" s="26"/>
      <c r="AM259" s="26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26"/>
      <c r="AG260" s="26"/>
      <c r="AH260" s="26"/>
      <c r="AI260" s="26"/>
      <c r="AJ260" s="26"/>
      <c r="AK260" s="26"/>
      <c r="AL260" s="26"/>
      <c r="AM260" s="26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26"/>
      <c r="AG261" s="26"/>
      <c r="AH261" s="26"/>
      <c r="AI261" s="26"/>
      <c r="AJ261" s="26"/>
      <c r="AK261" s="26"/>
      <c r="AL261" s="26"/>
      <c r="AM261" s="26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26"/>
      <c r="AG262" s="26"/>
      <c r="AH262" s="26"/>
      <c r="AI262" s="26"/>
      <c r="AJ262" s="26"/>
      <c r="AK262" s="26"/>
      <c r="AL262" s="26"/>
      <c r="AM262" s="26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26"/>
      <c r="AG263" s="26"/>
      <c r="AH263" s="26"/>
      <c r="AI263" s="26"/>
      <c r="AJ263" s="26"/>
      <c r="AK263" s="26"/>
      <c r="AL263" s="26"/>
      <c r="AM263" s="26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26"/>
      <c r="AG264" s="26"/>
      <c r="AH264" s="26"/>
      <c r="AI264" s="26"/>
      <c r="AJ264" s="26"/>
      <c r="AK264" s="26"/>
      <c r="AL264" s="26"/>
      <c r="AM264" s="26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26"/>
      <c r="AG265" s="26"/>
      <c r="AH265" s="26"/>
      <c r="AI265" s="26"/>
      <c r="AJ265" s="26"/>
      <c r="AK265" s="26"/>
      <c r="AL265" s="26"/>
      <c r="AM265" s="26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26"/>
      <c r="AG266" s="26"/>
      <c r="AH266" s="26"/>
      <c r="AI266" s="26"/>
      <c r="AJ266" s="26"/>
      <c r="AK266" s="26"/>
      <c r="AL266" s="26"/>
      <c r="AM266" s="26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26"/>
      <c r="AG267" s="26"/>
      <c r="AH267" s="26"/>
      <c r="AI267" s="26"/>
      <c r="AJ267" s="26"/>
      <c r="AK267" s="26"/>
      <c r="AL267" s="26"/>
      <c r="AM267" s="26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26"/>
      <c r="AG268" s="26"/>
      <c r="AH268" s="26"/>
      <c r="AI268" s="26"/>
      <c r="AJ268" s="26"/>
      <c r="AK268" s="26"/>
      <c r="AL268" s="26"/>
      <c r="AM268" s="26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26"/>
      <c r="AG269" s="26"/>
      <c r="AH269" s="26"/>
      <c r="AI269" s="26"/>
      <c r="AJ269" s="26"/>
      <c r="AK269" s="26"/>
      <c r="AL269" s="26"/>
      <c r="AM269" s="26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26"/>
      <c r="AG270" s="26"/>
      <c r="AH270" s="26"/>
      <c r="AI270" s="26"/>
      <c r="AJ270" s="26"/>
      <c r="AK270" s="26"/>
      <c r="AL270" s="26"/>
      <c r="AM270" s="26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26"/>
      <c r="AG271" s="26"/>
      <c r="AH271" s="26"/>
      <c r="AI271" s="26"/>
      <c r="AJ271" s="26"/>
      <c r="AK271" s="26"/>
      <c r="AL271" s="26"/>
      <c r="AM271" s="26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26"/>
      <c r="AG272" s="26"/>
      <c r="AH272" s="26"/>
      <c r="AI272" s="26"/>
      <c r="AJ272" s="26"/>
      <c r="AK272" s="26"/>
      <c r="AL272" s="26"/>
      <c r="AM272" s="26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26"/>
      <c r="AG273" s="26"/>
      <c r="AH273" s="26"/>
      <c r="AI273" s="26"/>
      <c r="AJ273" s="26"/>
      <c r="AK273" s="26"/>
      <c r="AL273" s="26"/>
      <c r="AM273" s="26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26"/>
      <c r="AG274" s="26"/>
      <c r="AH274" s="26"/>
      <c r="AI274" s="26"/>
      <c r="AJ274" s="26"/>
      <c r="AK274" s="26"/>
      <c r="AL274" s="26"/>
      <c r="AM274" s="26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26"/>
      <c r="AG275" s="26"/>
      <c r="AH275" s="26"/>
      <c r="AI275" s="26"/>
      <c r="AJ275" s="26"/>
      <c r="AK275" s="26"/>
      <c r="AL275" s="26"/>
      <c r="AM275" s="26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26"/>
      <c r="AG276" s="26"/>
      <c r="AH276" s="26"/>
      <c r="AI276" s="26"/>
      <c r="AJ276" s="26"/>
      <c r="AK276" s="26"/>
      <c r="AL276" s="26"/>
      <c r="AM276" s="26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26"/>
      <c r="AG277" s="26"/>
      <c r="AH277" s="26"/>
      <c r="AI277" s="26"/>
      <c r="AJ277" s="26"/>
      <c r="AK277" s="26"/>
      <c r="AL277" s="26"/>
      <c r="AM277" s="26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26"/>
      <c r="AG278" s="26"/>
      <c r="AH278" s="26"/>
      <c r="AI278" s="26"/>
      <c r="AJ278" s="26"/>
      <c r="AK278" s="26"/>
      <c r="AL278" s="26"/>
      <c r="AM278" s="26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26"/>
      <c r="AG279" s="26"/>
      <c r="AH279" s="26"/>
      <c r="AI279" s="26"/>
      <c r="AJ279" s="26"/>
      <c r="AK279" s="26"/>
      <c r="AL279" s="26"/>
      <c r="AM279" s="26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26"/>
      <c r="AG280" s="26"/>
      <c r="AH280" s="26"/>
      <c r="AI280" s="26"/>
      <c r="AJ280" s="26"/>
      <c r="AK280" s="26"/>
      <c r="AL280" s="26"/>
      <c r="AM280" s="26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26"/>
      <c r="AG281" s="26"/>
      <c r="AH281" s="26"/>
      <c r="AI281" s="26"/>
      <c r="AJ281" s="26"/>
      <c r="AK281" s="26"/>
      <c r="AL281" s="26"/>
      <c r="AM281" s="26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26"/>
      <c r="AG282" s="26"/>
      <c r="AH282" s="26"/>
      <c r="AI282" s="26"/>
      <c r="AJ282" s="26"/>
      <c r="AK282" s="26"/>
      <c r="AL282" s="26"/>
      <c r="AM282" s="26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26"/>
      <c r="AG283" s="26"/>
      <c r="AH283" s="26"/>
      <c r="AI283" s="26"/>
      <c r="AJ283" s="26"/>
      <c r="AK283" s="26"/>
      <c r="AL283" s="26"/>
      <c r="AM283" s="26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26"/>
      <c r="AG284" s="26"/>
      <c r="AH284" s="26"/>
      <c r="AI284" s="26"/>
      <c r="AJ284" s="26"/>
      <c r="AK284" s="26"/>
      <c r="AL284" s="26"/>
      <c r="AM284" s="26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26"/>
      <c r="AG285" s="26"/>
      <c r="AH285" s="26"/>
      <c r="AI285" s="26"/>
      <c r="AJ285" s="26"/>
      <c r="AK285" s="26"/>
      <c r="AL285" s="26"/>
      <c r="AM285" s="26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26"/>
      <c r="AG286" s="26"/>
      <c r="AH286" s="26"/>
      <c r="AI286" s="26"/>
      <c r="AJ286" s="26"/>
      <c r="AK286" s="26"/>
      <c r="AL286" s="26"/>
      <c r="AM286" s="26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26"/>
      <c r="AG287" s="26"/>
      <c r="AH287" s="26"/>
      <c r="AI287" s="26"/>
      <c r="AJ287" s="26"/>
      <c r="AK287" s="26"/>
      <c r="AL287" s="26"/>
      <c r="AM287" s="26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26"/>
      <c r="AG288" s="26"/>
      <c r="AH288" s="26"/>
      <c r="AI288" s="26"/>
      <c r="AJ288" s="26"/>
      <c r="AK288" s="26"/>
      <c r="AL288" s="26"/>
      <c r="AM288" s="26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26"/>
      <c r="AG289" s="26"/>
      <c r="AH289" s="26"/>
      <c r="AI289" s="26"/>
      <c r="AJ289" s="26"/>
      <c r="AK289" s="26"/>
      <c r="AL289" s="26"/>
      <c r="AM289" s="26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26"/>
      <c r="AG290" s="26"/>
      <c r="AH290" s="26"/>
      <c r="AI290" s="26"/>
      <c r="AJ290" s="26"/>
      <c r="AK290" s="26"/>
      <c r="AL290" s="26"/>
      <c r="AM290" s="26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26"/>
      <c r="AG291" s="26"/>
      <c r="AH291" s="26"/>
      <c r="AI291" s="26"/>
      <c r="AJ291" s="26"/>
      <c r="AK291" s="26"/>
      <c r="AL291" s="26"/>
      <c r="AM291" s="26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26"/>
      <c r="AG292" s="26"/>
      <c r="AH292" s="26"/>
      <c r="AI292" s="26"/>
      <c r="AJ292" s="26"/>
      <c r="AK292" s="26"/>
      <c r="AL292" s="26"/>
      <c r="AM292" s="26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26"/>
      <c r="AG293" s="26"/>
      <c r="AH293" s="26"/>
      <c r="AI293" s="26"/>
      <c r="AJ293" s="26"/>
      <c r="AK293" s="26"/>
      <c r="AL293" s="26"/>
      <c r="AM293" s="26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26"/>
      <c r="AG294" s="26"/>
      <c r="AH294" s="26"/>
      <c r="AI294" s="26"/>
      <c r="AJ294" s="26"/>
      <c r="AK294" s="26"/>
      <c r="AL294" s="26"/>
      <c r="AM294" s="26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26"/>
      <c r="AG295" s="26"/>
      <c r="AH295" s="26"/>
      <c r="AI295" s="26"/>
      <c r="AJ295" s="26"/>
      <c r="AK295" s="26"/>
      <c r="AL295" s="26"/>
      <c r="AM295" s="26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26"/>
      <c r="AG296" s="26"/>
      <c r="AH296" s="26"/>
      <c r="AI296" s="26"/>
      <c r="AJ296" s="26"/>
      <c r="AK296" s="26"/>
      <c r="AL296" s="26"/>
      <c r="AM296" s="26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26"/>
      <c r="AG297" s="26"/>
      <c r="AH297" s="26"/>
      <c r="AI297" s="26"/>
      <c r="AJ297" s="26"/>
      <c r="AK297" s="26"/>
      <c r="AL297" s="26"/>
      <c r="AM297" s="26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26"/>
      <c r="AG298" s="26"/>
      <c r="AH298" s="26"/>
      <c r="AI298" s="26"/>
      <c r="AJ298" s="26"/>
      <c r="AK298" s="26"/>
      <c r="AL298" s="26"/>
      <c r="AM298" s="26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26"/>
      <c r="AG299" s="26"/>
      <c r="AH299" s="26"/>
      <c r="AI299" s="26"/>
      <c r="AJ299" s="26"/>
      <c r="AK299" s="26"/>
      <c r="AL299" s="26"/>
      <c r="AM299" s="26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26"/>
      <c r="AG300" s="26"/>
      <c r="AH300" s="26"/>
      <c r="AI300" s="26"/>
      <c r="AJ300" s="26"/>
      <c r="AK300" s="26"/>
      <c r="AL300" s="26"/>
      <c r="AM300" s="26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26"/>
      <c r="AG301" s="26"/>
      <c r="AH301" s="26"/>
      <c r="AI301" s="26"/>
      <c r="AJ301" s="26"/>
      <c r="AK301" s="26"/>
      <c r="AL301" s="26"/>
      <c r="AM301" s="26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26"/>
      <c r="AG302" s="26"/>
      <c r="AH302" s="26"/>
      <c r="AI302" s="26"/>
      <c r="AJ302" s="26"/>
      <c r="AK302" s="26"/>
      <c r="AL302" s="26"/>
      <c r="AM302" s="26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26"/>
      <c r="AG303" s="26"/>
      <c r="AH303" s="26"/>
      <c r="AI303" s="26"/>
      <c r="AJ303" s="26"/>
      <c r="AK303" s="26"/>
      <c r="AL303" s="26"/>
      <c r="AM303" s="26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26"/>
      <c r="AG304" s="26"/>
      <c r="AH304" s="26"/>
      <c r="AI304" s="26"/>
      <c r="AJ304" s="26"/>
      <c r="AK304" s="26"/>
      <c r="AL304" s="26"/>
      <c r="AM304" s="26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26"/>
      <c r="AG305" s="26"/>
      <c r="AH305" s="26"/>
      <c r="AI305" s="26"/>
      <c r="AJ305" s="26"/>
      <c r="AK305" s="26"/>
      <c r="AL305" s="26"/>
      <c r="AM305" s="26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26"/>
      <c r="AG306" s="26"/>
      <c r="AH306" s="26"/>
      <c r="AI306" s="26"/>
      <c r="AJ306" s="26"/>
      <c r="AK306" s="26"/>
      <c r="AL306" s="26"/>
      <c r="AM306" s="26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26"/>
      <c r="AG307" s="26"/>
      <c r="AH307" s="26"/>
      <c r="AI307" s="26"/>
      <c r="AJ307" s="26"/>
      <c r="AK307" s="26"/>
      <c r="AL307" s="26"/>
      <c r="AM307" s="26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26"/>
      <c r="AG308" s="26"/>
      <c r="AH308" s="26"/>
      <c r="AI308" s="26"/>
      <c r="AJ308" s="26"/>
      <c r="AK308" s="26"/>
      <c r="AL308" s="26"/>
      <c r="AM308" s="26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26"/>
      <c r="AG309" s="26"/>
      <c r="AH309" s="26"/>
      <c r="AI309" s="26"/>
      <c r="AJ309" s="26"/>
      <c r="AK309" s="26"/>
      <c r="AL309" s="26"/>
      <c r="AM309" s="26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26"/>
      <c r="AG310" s="26"/>
      <c r="AH310" s="26"/>
      <c r="AI310" s="26"/>
      <c r="AJ310" s="26"/>
      <c r="AK310" s="26"/>
      <c r="AL310" s="26"/>
      <c r="AM310" s="26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26"/>
      <c r="AG311" s="26"/>
      <c r="AH311" s="26"/>
      <c r="AI311" s="26"/>
      <c r="AJ311" s="26"/>
      <c r="AK311" s="26"/>
      <c r="AL311" s="26"/>
      <c r="AM311" s="26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26"/>
      <c r="AG312" s="26"/>
      <c r="AH312" s="26"/>
      <c r="AI312" s="26"/>
      <c r="AJ312" s="26"/>
      <c r="AK312" s="26"/>
      <c r="AL312" s="26"/>
      <c r="AM312" s="26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26"/>
      <c r="AG313" s="26"/>
      <c r="AH313" s="26"/>
      <c r="AI313" s="26"/>
      <c r="AJ313" s="26"/>
      <c r="AK313" s="26"/>
      <c r="AL313" s="26"/>
      <c r="AM313" s="26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26"/>
      <c r="AG314" s="26"/>
      <c r="AH314" s="26"/>
      <c r="AI314" s="26"/>
      <c r="AJ314" s="26"/>
      <c r="AK314" s="26"/>
      <c r="AL314" s="26"/>
      <c r="AM314" s="26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26"/>
      <c r="AG315" s="26"/>
      <c r="AH315" s="26"/>
      <c r="AI315" s="26"/>
      <c r="AJ315" s="26"/>
      <c r="AK315" s="26"/>
      <c r="AL315" s="26"/>
      <c r="AM315" s="26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26"/>
      <c r="AG316" s="26"/>
      <c r="AH316" s="26"/>
      <c r="AI316" s="26"/>
      <c r="AJ316" s="26"/>
      <c r="AK316" s="26"/>
      <c r="AL316" s="26"/>
      <c r="AM316" s="26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26"/>
      <c r="AG317" s="26"/>
      <c r="AH317" s="26"/>
      <c r="AI317" s="26"/>
      <c r="AJ317" s="26"/>
      <c r="AK317" s="26"/>
      <c r="AL317" s="26"/>
      <c r="AM317" s="26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26"/>
      <c r="AG318" s="26"/>
      <c r="AH318" s="26"/>
      <c r="AI318" s="26"/>
      <c r="AJ318" s="26"/>
      <c r="AK318" s="26"/>
      <c r="AL318" s="26"/>
      <c r="AM318" s="26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26"/>
      <c r="AG319" s="26"/>
      <c r="AH319" s="26"/>
      <c r="AI319" s="26"/>
      <c r="AJ319" s="26"/>
      <c r="AK319" s="26"/>
      <c r="AL319" s="26"/>
      <c r="AM319" s="26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26"/>
      <c r="AG320" s="26"/>
      <c r="AH320" s="26"/>
      <c r="AI320" s="26"/>
      <c r="AJ320" s="26"/>
      <c r="AK320" s="26"/>
      <c r="AL320" s="26"/>
      <c r="AM320" s="26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26"/>
      <c r="AG321" s="26"/>
      <c r="AH321" s="26"/>
      <c r="AI321" s="26"/>
      <c r="AJ321" s="26"/>
      <c r="AK321" s="26"/>
      <c r="AL321" s="26"/>
      <c r="AM321" s="26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26"/>
      <c r="AG322" s="26"/>
      <c r="AH322" s="26"/>
      <c r="AI322" s="26"/>
      <c r="AJ322" s="26"/>
      <c r="AK322" s="26"/>
      <c r="AL322" s="26"/>
      <c r="AM322" s="26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26"/>
      <c r="AG323" s="26"/>
      <c r="AH323" s="26"/>
      <c r="AI323" s="26"/>
      <c r="AJ323" s="26"/>
      <c r="AK323" s="26"/>
      <c r="AL323" s="26"/>
      <c r="AM323" s="26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26"/>
      <c r="AG324" s="26"/>
      <c r="AH324" s="26"/>
      <c r="AI324" s="26"/>
      <c r="AJ324" s="26"/>
      <c r="AK324" s="26"/>
      <c r="AL324" s="26"/>
      <c r="AM324" s="26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26"/>
      <c r="AG325" s="26"/>
      <c r="AH325" s="26"/>
      <c r="AI325" s="26"/>
      <c r="AJ325" s="26"/>
      <c r="AK325" s="26"/>
      <c r="AL325" s="26"/>
      <c r="AM325" s="26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26"/>
      <c r="AG326" s="26"/>
      <c r="AH326" s="26"/>
      <c r="AI326" s="26"/>
      <c r="AJ326" s="26"/>
      <c r="AK326" s="26"/>
      <c r="AL326" s="26"/>
      <c r="AM326" s="26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26"/>
      <c r="AG327" s="26"/>
      <c r="AH327" s="26"/>
      <c r="AI327" s="26"/>
      <c r="AJ327" s="26"/>
      <c r="AK327" s="26"/>
      <c r="AL327" s="26"/>
      <c r="AM327" s="26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26"/>
      <c r="AG328" s="26"/>
      <c r="AH328" s="26"/>
      <c r="AI328" s="26"/>
      <c r="AJ328" s="26"/>
      <c r="AK328" s="26"/>
      <c r="AL328" s="26"/>
      <c r="AM328" s="26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26"/>
      <c r="AG329" s="26"/>
      <c r="AH329" s="26"/>
      <c r="AI329" s="26"/>
      <c r="AJ329" s="26"/>
      <c r="AK329" s="26"/>
      <c r="AL329" s="26"/>
      <c r="AM329" s="26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26"/>
      <c r="AG330" s="26"/>
      <c r="AH330" s="26"/>
      <c r="AI330" s="26"/>
      <c r="AJ330" s="26"/>
      <c r="AK330" s="26"/>
      <c r="AL330" s="26"/>
      <c r="AM330" s="26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26"/>
      <c r="AG331" s="26"/>
      <c r="AH331" s="26"/>
      <c r="AI331" s="26"/>
      <c r="AJ331" s="26"/>
      <c r="AK331" s="26"/>
      <c r="AL331" s="26"/>
      <c r="AM331" s="26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26"/>
      <c r="AG332" s="26"/>
      <c r="AH332" s="26"/>
      <c r="AI332" s="26"/>
      <c r="AJ332" s="26"/>
      <c r="AK332" s="26"/>
      <c r="AL332" s="26"/>
      <c r="AM332" s="26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26"/>
      <c r="AG333" s="26"/>
      <c r="AH333" s="26"/>
      <c r="AI333" s="26"/>
      <c r="AJ333" s="26"/>
      <c r="AK333" s="26"/>
      <c r="AL333" s="26"/>
      <c r="AM333" s="26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26"/>
      <c r="AG334" s="26"/>
      <c r="AH334" s="26"/>
      <c r="AI334" s="26"/>
      <c r="AJ334" s="26"/>
      <c r="AK334" s="26"/>
      <c r="AL334" s="26"/>
      <c r="AM334" s="26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26"/>
      <c r="AG335" s="26"/>
      <c r="AH335" s="26"/>
      <c r="AI335" s="26"/>
      <c r="AJ335" s="26"/>
      <c r="AK335" s="26"/>
      <c r="AL335" s="26"/>
      <c r="AM335" s="26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26"/>
      <c r="AG336" s="26"/>
      <c r="AH336" s="26"/>
      <c r="AI336" s="26"/>
      <c r="AJ336" s="26"/>
      <c r="AK336" s="26"/>
      <c r="AL336" s="26"/>
      <c r="AM336" s="26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26"/>
      <c r="AG337" s="26"/>
      <c r="AH337" s="26"/>
      <c r="AI337" s="26"/>
      <c r="AJ337" s="26"/>
      <c r="AK337" s="26"/>
      <c r="AL337" s="26"/>
      <c r="AM337" s="26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26"/>
      <c r="AG338" s="26"/>
      <c r="AH338" s="26"/>
      <c r="AI338" s="26"/>
      <c r="AJ338" s="26"/>
      <c r="AK338" s="26"/>
      <c r="AL338" s="26"/>
      <c r="AM338" s="26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26"/>
      <c r="AG339" s="26"/>
      <c r="AH339" s="26"/>
      <c r="AI339" s="26"/>
      <c r="AJ339" s="26"/>
      <c r="AK339" s="26"/>
      <c r="AL339" s="26"/>
      <c r="AM339" s="26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26"/>
      <c r="AG340" s="26"/>
      <c r="AH340" s="26"/>
      <c r="AI340" s="26"/>
      <c r="AJ340" s="26"/>
      <c r="AK340" s="26"/>
      <c r="AL340" s="26"/>
      <c r="AM340" s="26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26"/>
      <c r="AG341" s="26"/>
      <c r="AH341" s="26"/>
      <c r="AI341" s="26"/>
      <c r="AJ341" s="26"/>
      <c r="AK341" s="26"/>
      <c r="AL341" s="26"/>
      <c r="AM341" s="26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26"/>
      <c r="AG342" s="26"/>
      <c r="AH342" s="26"/>
      <c r="AI342" s="26"/>
      <c r="AJ342" s="26"/>
      <c r="AK342" s="26"/>
      <c r="AL342" s="26"/>
      <c r="AM342" s="26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26"/>
      <c r="AG343" s="26"/>
      <c r="AH343" s="26"/>
      <c r="AI343" s="26"/>
      <c r="AJ343" s="26"/>
      <c r="AK343" s="26"/>
      <c r="AL343" s="26"/>
      <c r="AM343" s="26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26"/>
      <c r="AG344" s="26"/>
      <c r="AH344" s="26"/>
      <c r="AI344" s="26"/>
      <c r="AJ344" s="26"/>
      <c r="AK344" s="26"/>
      <c r="AL344" s="26"/>
      <c r="AM344" s="26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26"/>
      <c r="AG345" s="26"/>
      <c r="AH345" s="26"/>
      <c r="AI345" s="26"/>
      <c r="AJ345" s="26"/>
      <c r="AK345" s="26"/>
      <c r="AL345" s="26"/>
      <c r="AM345" s="26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26"/>
      <c r="AG346" s="26"/>
      <c r="AH346" s="26"/>
      <c r="AI346" s="26"/>
      <c r="AJ346" s="26"/>
      <c r="AK346" s="26"/>
      <c r="AL346" s="26"/>
      <c r="AM346" s="26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26"/>
      <c r="AG347" s="26"/>
      <c r="AH347" s="26"/>
      <c r="AI347" s="26"/>
      <c r="AJ347" s="26"/>
      <c r="AK347" s="26"/>
      <c r="AL347" s="26"/>
      <c r="AM347" s="26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26"/>
      <c r="AG348" s="26"/>
      <c r="AH348" s="26"/>
      <c r="AI348" s="26"/>
      <c r="AJ348" s="26"/>
      <c r="AK348" s="26"/>
      <c r="AL348" s="26"/>
      <c r="AM348" s="26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26"/>
      <c r="AG349" s="26"/>
      <c r="AH349" s="26"/>
      <c r="AI349" s="26"/>
      <c r="AJ349" s="26"/>
      <c r="AK349" s="26"/>
      <c r="AL349" s="26"/>
      <c r="AM349" s="26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26"/>
      <c r="AG350" s="26"/>
      <c r="AH350" s="26"/>
      <c r="AI350" s="26"/>
      <c r="AJ350" s="26"/>
      <c r="AK350" s="26"/>
      <c r="AL350" s="26"/>
      <c r="AM350" s="26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26"/>
      <c r="AG351" s="26"/>
      <c r="AH351" s="26"/>
      <c r="AI351" s="26"/>
      <c r="AJ351" s="26"/>
      <c r="AK351" s="26"/>
      <c r="AL351" s="26"/>
      <c r="AM351" s="26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26"/>
      <c r="AG352" s="26"/>
      <c r="AH352" s="26"/>
      <c r="AI352" s="26"/>
      <c r="AJ352" s="26"/>
      <c r="AK352" s="26"/>
      <c r="AL352" s="26"/>
      <c r="AM352" s="26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26"/>
      <c r="AG353" s="26"/>
      <c r="AH353" s="26"/>
      <c r="AI353" s="26"/>
      <c r="AJ353" s="26"/>
      <c r="AK353" s="26"/>
      <c r="AL353" s="26"/>
      <c r="AM353" s="26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26"/>
      <c r="AG354" s="26"/>
      <c r="AH354" s="26"/>
      <c r="AI354" s="26"/>
      <c r="AJ354" s="26"/>
      <c r="AK354" s="26"/>
      <c r="AL354" s="26"/>
      <c r="AM354" s="26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26"/>
      <c r="AG355" s="26"/>
      <c r="AH355" s="26"/>
      <c r="AI355" s="26"/>
      <c r="AJ355" s="26"/>
      <c r="AK355" s="26"/>
      <c r="AL355" s="26"/>
      <c r="AM355" s="26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26"/>
      <c r="AG356" s="26"/>
      <c r="AH356" s="26"/>
      <c r="AI356" s="26"/>
      <c r="AJ356" s="26"/>
      <c r="AK356" s="26"/>
      <c r="AL356" s="26"/>
      <c r="AM356" s="26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26"/>
      <c r="AG357" s="26"/>
      <c r="AH357" s="26"/>
      <c r="AI357" s="26"/>
      <c r="AJ357" s="26"/>
      <c r="AK357" s="26"/>
      <c r="AL357" s="26"/>
      <c r="AM357" s="26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26"/>
      <c r="AG358" s="26"/>
      <c r="AH358" s="26"/>
      <c r="AI358" s="26"/>
      <c r="AJ358" s="26"/>
      <c r="AK358" s="26"/>
      <c r="AL358" s="26"/>
      <c r="AM358" s="26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26"/>
      <c r="AG359" s="26"/>
      <c r="AH359" s="26"/>
      <c r="AI359" s="26"/>
      <c r="AJ359" s="26"/>
      <c r="AK359" s="26"/>
      <c r="AL359" s="26"/>
      <c r="AM359" s="26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26"/>
      <c r="AG360" s="26"/>
      <c r="AH360" s="26"/>
      <c r="AI360" s="26"/>
      <c r="AJ360" s="26"/>
      <c r="AK360" s="26"/>
      <c r="AL360" s="26"/>
      <c r="AM360" s="26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26"/>
      <c r="AG361" s="26"/>
      <c r="AH361" s="26"/>
      <c r="AI361" s="26"/>
      <c r="AJ361" s="26"/>
      <c r="AK361" s="26"/>
      <c r="AL361" s="26"/>
      <c r="AM361" s="26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26"/>
      <c r="AG362" s="26"/>
      <c r="AH362" s="26"/>
      <c r="AI362" s="26"/>
      <c r="AJ362" s="26"/>
      <c r="AK362" s="26"/>
      <c r="AL362" s="26"/>
      <c r="AM362" s="26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26"/>
      <c r="AG363" s="26"/>
      <c r="AH363" s="26"/>
      <c r="AI363" s="26"/>
      <c r="AJ363" s="26"/>
      <c r="AK363" s="26"/>
      <c r="AL363" s="26"/>
      <c r="AM363" s="26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26"/>
      <c r="AG364" s="26"/>
      <c r="AH364" s="26"/>
      <c r="AI364" s="26"/>
      <c r="AJ364" s="26"/>
      <c r="AK364" s="26"/>
      <c r="AL364" s="26"/>
      <c r="AM364" s="26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26"/>
      <c r="AG365" s="26"/>
      <c r="AH365" s="26"/>
      <c r="AI365" s="26"/>
      <c r="AJ365" s="26"/>
      <c r="AK365" s="26"/>
      <c r="AL365" s="26"/>
      <c r="AM365" s="26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26"/>
      <c r="AG366" s="26"/>
      <c r="AH366" s="26"/>
      <c r="AI366" s="26"/>
      <c r="AJ366" s="26"/>
      <c r="AK366" s="26"/>
      <c r="AL366" s="26"/>
      <c r="AM366" s="26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26"/>
      <c r="AG367" s="26"/>
      <c r="AH367" s="26"/>
      <c r="AI367" s="26"/>
      <c r="AJ367" s="26"/>
      <c r="AK367" s="26"/>
      <c r="AL367" s="26"/>
      <c r="AM367" s="26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26"/>
      <c r="AG368" s="26"/>
      <c r="AH368" s="26"/>
      <c r="AI368" s="26"/>
      <c r="AJ368" s="26"/>
      <c r="AK368" s="26"/>
      <c r="AL368" s="26"/>
      <c r="AM368" s="26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26"/>
      <c r="AG369" s="26"/>
      <c r="AH369" s="26"/>
      <c r="AI369" s="26"/>
      <c r="AJ369" s="26"/>
      <c r="AK369" s="26"/>
      <c r="AL369" s="26"/>
      <c r="AM369" s="26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26"/>
      <c r="AG370" s="26"/>
      <c r="AH370" s="26"/>
      <c r="AI370" s="26"/>
      <c r="AJ370" s="26"/>
      <c r="AK370" s="26"/>
      <c r="AL370" s="26"/>
      <c r="AM370" s="26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26"/>
      <c r="AG371" s="26"/>
      <c r="AH371" s="26"/>
      <c r="AI371" s="26"/>
      <c r="AJ371" s="26"/>
      <c r="AK371" s="26"/>
      <c r="AL371" s="26"/>
      <c r="AM371" s="26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26"/>
      <c r="AG372" s="26"/>
      <c r="AH372" s="26"/>
      <c r="AI372" s="26"/>
      <c r="AJ372" s="26"/>
      <c r="AK372" s="26"/>
      <c r="AL372" s="26"/>
      <c r="AM372" s="26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26"/>
      <c r="AG373" s="26"/>
      <c r="AH373" s="26"/>
      <c r="AI373" s="26"/>
      <c r="AJ373" s="26"/>
      <c r="AK373" s="26"/>
      <c r="AL373" s="26"/>
      <c r="AM373" s="26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26"/>
      <c r="AG374" s="26"/>
      <c r="AH374" s="26"/>
      <c r="AI374" s="26"/>
      <c r="AJ374" s="26"/>
      <c r="AK374" s="26"/>
      <c r="AL374" s="26"/>
      <c r="AM374" s="26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26"/>
      <c r="AG375" s="26"/>
      <c r="AH375" s="26"/>
      <c r="AI375" s="26"/>
      <c r="AJ375" s="26"/>
      <c r="AK375" s="26"/>
      <c r="AL375" s="26"/>
      <c r="AM375" s="26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26"/>
      <c r="AG376" s="26"/>
      <c r="AH376" s="26"/>
      <c r="AI376" s="26"/>
      <c r="AJ376" s="26"/>
      <c r="AK376" s="26"/>
      <c r="AL376" s="26"/>
      <c r="AM376" s="26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26"/>
      <c r="AG377" s="26"/>
      <c r="AH377" s="26"/>
      <c r="AI377" s="26"/>
      <c r="AJ377" s="26"/>
      <c r="AK377" s="26"/>
      <c r="AL377" s="26"/>
      <c r="AM377" s="26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26"/>
      <c r="AG378" s="26"/>
      <c r="AH378" s="26"/>
      <c r="AI378" s="26"/>
      <c r="AJ378" s="26"/>
      <c r="AK378" s="26"/>
      <c r="AL378" s="26"/>
      <c r="AM378" s="26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26"/>
      <c r="AG379" s="26"/>
      <c r="AH379" s="26"/>
      <c r="AI379" s="26"/>
      <c r="AJ379" s="26"/>
      <c r="AK379" s="26"/>
      <c r="AL379" s="26"/>
      <c r="AM379" s="26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26"/>
      <c r="AG380" s="26"/>
      <c r="AH380" s="26"/>
      <c r="AI380" s="26"/>
      <c r="AJ380" s="26"/>
      <c r="AK380" s="26"/>
      <c r="AL380" s="26"/>
      <c r="AM380" s="26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26"/>
      <c r="AG381" s="26"/>
      <c r="AH381" s="26"/>
      <c r="AI381" s="26"/>
      <c r="AJ381" s="26"/>
      <c r="AK381" s="26"/>
      <c r="AL381" s="26"/>
      <c r="AM381" s="26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26"/>
      <c r="AG382" s="26"/>
      <c r="AH382" s="26"/>
      <c r="AI382" s="26"/>
      <c r="AJ382" s="26"/>
      <c r="AK382" s="26"/>
      <c r="AL382" s="26"/>
      <c r="AM382" s="26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26"/>
      <c r="AG383" s="26"/>
      <c r="AH383" s="26"/>
      <c r="AI383" s="26"/>
      <c r="AJ383" s="26"/>
      <c r="AK383" s="26"/>
      <c r="AL383" s="26"/>
      <c r="AM383" s="26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26"/>
      <c r="AG384" s="26"/>
      <c r="AH384" s="26"/>
      <c r="AI384" s="26"/>
      <c r="AJ384" s="26"/>
      <c r="AK384" s="26"/>
      <c r="AL384" s="26"/>
      <c r="AM384" s="26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26"/>
      <c r="AG385" s="26"/>
      <c r="AH385" s="26"/>
      <c r="AI385" s="26"/>
      <c r="AJ385" s="26"/>
      <c r="AK385" s="26"/>
      <c r="AL385" s="26"/>
      <c r="AM385" s="26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26"/>
      <c r="AG386" s="26"/>
      <c r="AH386" s="26"/>
      <c r="AI386" s="26"/>
      <c r="AJ386" s="26"/>
      <c r="AK386" s="26"/>
      <c r="AL386" s="26"/>
      <c r="AM386" s="26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26"/>
      <c r="AG387" s="26"/>
      <c r="AH387" s="26"/>
      <c r="AI387" s="26"/>
      <c r="AJ387" s="26"/>
      <c r="AK387" s="26"/>
      <c r="AL387" s="26"/>
      <c r="AM387" s="26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26"/>
      <c r="AG388" s="26"/>
      <c r="AH388" s="26"/>
      <c r="AI388" s="26"/>
      <c r="AJ388" s="26"/>
      <c r="AK388" s="26"/>
      <c r="AL388" s="26"/>
      <c r="AM388" s="26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26"/>
      <c r="AG389" s="26"/>
      <c r="AH389" s="26"/>
      <c r="AI389" s="26"/>
      <c r="AJ389" s="26"/>
      <c r="AK389" s="26"/>
      <c r="AL389" s="26"/>
      <c r="AM389" s="26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26"/>
      <c r="AG390" s="26"/>
      <c r="AH390" s="26"/>
      <c r="AI390" s="26"/>
      <c r="AJ390" s="26"/>
      <c r="AK390" s="26"/>
      <c r="AL390" s="26"/>
      <c r="AM390" s="26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26"/>
      <c r="AG391" s="26"/>
      <c r="AH391" s="26"/>
      <c r="AI391" s="26"/>
      <c r="AJ391" s="26"/>
      <c r="AK391" s="26"/>
      <c r="AL391" s="26"/>
      <c r="AM391" s="26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26"/>
      <c r="AG392" s="26"/>
      <c r="AH392" s="26"/>
      <c r="AI392" s="26"/>
      <c r="AJ392" s="26"/>
      <c r="AK392" s="26"/>
      <c r="AL392" s="26"/>
      <c r="AM392" s="26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26"/>
      <c r="AG393" s="26"/>
      <c r="AH393" s="26"/>
      <c r="AI393" s="26"/>
      <c r="AJ393" s="26"/>
      <c r="AK393" s="26"/>
      <c r="AL393" s="26"/>
      <c r="AM393" s="26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26"/>
      <c r="AG394" s="26"/>
      <c r="AH394" s="26"/>
      <c r="AI394" s="26"/>
      <c r="AJ394" s="26"/>
      <c r="AK394" s="26"/>
      <c r="AL394" s="26"/>
      <c r="AM394" s="26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26"/>
      <c r="AG395" s="26"/>
      <c r="AH395" s="26"/>
      <c r="AI395" s="26"/>
      <c r="AJ395" s="26"/>
      <c r="AK395" s="26"/>
      <c r="AL395" s="26"/>
      <c r="AM395" s="26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26"/>
      <c r="AG396" s="26"/>
      <c r="AH396" s="26"/>
      <c r="AI396" s="26"/>
      <c r="AJ396" s="26"/>
      <c r="AK396" s="26"/>
      <c r="AL396" s="26"/>
      <c r="AM396" s="26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26"/>
      <c r="AG397" s="26"/>
      <c r="AH397" s="26"/>
      <c r="AI397" s="26"/>
      <c r="AJ397" s="26"/>
      <c r="AK397" s="26"/>
      <c r="AL397" s="26"/>
      <c r="AM397" s="26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26"/>
      <c r="AG398" s="26"/>
      <c r="AH398" s="26"/>
      <c r="AI398" s="26"/>
      <c r="AJ398" s="26"/>
      <c r="AK398" s="26"/>
      <c r="AL398" s="26"/>
      <c r="AM398" s="26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26"/>
      <c r="AG399" s="26"/>
      <c r="AH399" s="26"/>
      <c r="AI399" s="26"/>
      <c r="AJ399" s="26"/>
      <c r="AK399" s="26"/>
      <c r="AL399" s="26"/>
      <c r="AM399" s="26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26"/>
      <c r="AG400" s="26"/>
      <c r="AH400" s="26"/>
      <c r="AI400" s="26"/>
      <c r="AJ400" s="26"/>
      <c r="AK400" s="26"/>
      <c r="AL400" s="26"/>
      <c r="AM400" s="26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26"/>
      <c r="AG401" s="26"/>
      <c r="AH401" s="26"/>
      <c r="AI401" s="26"/>
      <c r="AJ401" s="26"/>
      <c r="AK401" s="26"/>
      <c r="AL401" s="26"/>
      <c r="AM401" s="26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26"/>
      <c r="AG402" s="26"/>
      <c r="AH402" s="26"/>
      <c r="AI402" s="26"/>
      <c r="AJ402" s="26"/>
      <c r="AK402" s="26"/>
      <c r="AL402" s="26"/>
      <c r="AM402" s="26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26"/>
      <c r="AG403" s="26"/>
      <c r="AH403" s="26"/>
      <c r="AI403" s="26"/>
      <c r="AJ403" s="26"/>
      <c r="AK403" s="26"/>
      <c r="AL403" s="26"/>
      <c r="AM403" s="26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26"/>
      <c r="AG404" s="26"/>
      <c r="AH404" s="26"/>
      <c r="AI404" s="26"/>
      <c r="AJ404" s="26"/>
      <c r="AK404" s="26"/>
      <c r="AL404" s="26"/>
      <c r="AM404" s="26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26"/>
      <c r="AG405" s="26"/>
      <c r="AH405" s="26"/>
      <c r="AI405" s="26"/>
      <c r="AJ405" s="26"/>
      <c r="AK405" s="26"/>
      <c r="AL405" s="26"/>
      <c r="AM405" s="26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26"/>
      <c r="AG406" s="26"/>
      <c r="AH406" s="26"/>
      <c r="AI406" s="26"/>
      <c r="AJ406" s="26"/>
      <c r="AK406" s="26"/>
      <c r="AL406" s="26"/>
      <c r="AM406" s="26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26"/>
      <c r="AG407" s="26"/>
      <c r="AH407" s="26"/>
      <c r="AI407" s="26"/>
      <c r="AJ407" s="26"/>
      <c r="AK407" s="26"/>
      <c r="AL407" s="26"/>
      <c r="AM407" s="26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26"/>
      <c r="AG408" s="26"/>
      <c r="AH408" s="26"/>
      <c r="AI408" s="26"/>
      <c r="AJ408" s="26"/>
      <c r="AK408" s="26"/>
      <c r="AL408" s="26"/>
      <c r="AM408" s="26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26"/>
      <c r="AG409" s="26"/>
      <c r="AH409" s="26"/>
      <c r="AI409" s="26"/>
      <c r="AJ409" s="26"/>
      <c r="AK409" s="26"/>
      <c r="AL409" s="26"/>
      <c r="AM409" s="26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26"/>
      <c r="AG410" s="26"/>
      <c r="AH410" s="26"/>
      <c r="AI410" s="26"/>
      <c r="AJ410" s="26"/>
      <c r="AK410" s="26"/>
      <c r="AL410" s="26"/>
      <c r="AM410" s="26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26"/>
      <c r="AG411" s="26"/>
      <c r="AH411" s="26"/>
      <c r="AI411" s="26"/>
      <c r="AJ411" s="26"/>
      <c r="AK411" s="26"/>
      <c r="AL411" s="26"/>
      <c r="AM411" s="26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26"/>
      <c r="AG412" s="26"/>
      <c r="AH412" s="26"/>
      <c r="AI412" s="26"/>
      <c r="AJ412" s="26"/>
      <c r="AK412" s="26"/>
      <c r="AL412" s="26"/>
      <c r="AM412" s="26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26"/>
      <c r="AG413" s="26"/>
      <c r="AH413" s="26"/>
      <c r="AI413" s="26"/>
      <c r="AJ413" s="26"/>
      <c r="AK413" s="26"/>
      <c r="AL413" s="26"/>
      <c r="AM413" s="26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26"/>
      <c r="AG414" s="26"/>
      <c r="AH414" s="26"/>
      <c r="AI414" s="26"/>
      <c r="AJ414" s="26"/>
      <c r="AK414" s="26"/>
      <c r="AL414" s="26"/>
      <c r="AM414" s="26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26"/>
      <c r="AG415" s="26"/>
      <c r="AH415" s="26"/>
      <c r="AI415" s="26"/>
      <c r="AJ415" s="26"/>
      <c r="AK415" s="26"/>
      <c r="AL415" s="26"/>
      <c r="AM415" s="26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26"/>
      <c r="AG416" s="26"/>
      <c r="AH416" s="26"/>
      <c r="AI416" s="26"/>
      <c r="AJ416" s="26"/>
      <c r="AK416" s="26"/>
      <c r="AL416" s="26"/>
      <c r="AM416" s="26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26"/>
      <c r="AG417" s="26"/>
      <c r="AH417" s="26"/>
      <c r="AI417" s="26"/>
      <c r="AJ417" s="26"/>
      <c r="AK417" s="26"/>
      <c r="AL417" s="26"/>
      <c r="AM417" s="26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26"/>
      <c r="AG418" s="26"/>
      <c r="AH418" s="26"/>
      <c r="AI418" s="26"/>
      <c r="AJ418" s="26"/>
      <c r="AK418" s="26"/>
      <c r="AL418" s="26"/>
      <c r="AM418" s="26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26"/>
      <c r="AG419" s="26"/>
      <c r="AH419" s="26"/>
      <c r="AI419" s="26"/>
      <c r="AJ419" s="26"/>
      <c r="AK419" s="26"/>
      <c r="AL419" s="26"/>
      <c r="AM419" s="26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26"/>
      <c r="AG420" s="26"/>
      <c r="AH420" s="26"/>
      <c r="AI420" s="26"/>
      <c r="AJ420" s="26"/>
      <c r="AK420" s="26"/>
      <c r="AL420" s="26"/>
      <c r="AM420" s="26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26"/>
      <c r="AG421" s="26"/>
      <c r="AH421" s="26"/>
      <c r="AI421" s="26"/>
      <c r="AJ421" s="26"/>
      <c r="AK421" s="26"/>
      <c r="AL421" s="26"/>
      <c r="AM421" s="26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26"/>
      <c r="AG422" s="26"/>
      <c r="AH422" s="26"/>
      <c r="AI422" s="26"/>
      <c r="AJ422" s="26"/>
      <c r="AK422" s="26"/>
      <c r="AL422" s="26"/>
      <c r="AM422" s="26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26"/>
      <c r="AG423" s="26"/>
      <c r="AH423" s="26"/>
      <c r="AI423" s="26"/>
      <c r="AJ423" s="26"/>
      <c r="AK423" s="26"/>
      <c r="AL423" s="26"/>
      <c r="AM423" s="26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26"/>
      <c r="AG424" s="26"/>
      <c r="AH424" s="26"/>
      <c r="AI424" s="26"/>
      <c r="AJ424" s="26"/>
      <c r="AK424" s="26"/>
      <c r="AL424" s="26"/>
      <c r="AM424" s="26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26"/>
      <c r="AG425" s="26"/>
      <c r="AH425" s="26"/>
      <c r="AI425" s="26"/>
      <c r="AJ425" s="26"/>
      <c r="AK425" s="26"/>
      <c r="AL425" s="26"/>
      <c r="AM425" s="26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26"/>
      <c r="AG426" s="26"/>
      <c r="AH426" s="26"/>
      <c r="AI426" s="26"/>
      <c r="AJ426" s="26"/>
      <c r="AK426" s="26"/>
      <c r="AL426" s="26"/>
      <c r="AM426" s="26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26"/>
      <c r="AG427" s="26"/>
      <c r="AH427" s="26"/>
      <c r="AI427" s="26"/>
      <c r="AJ427" s="26"/>
      <c r="AK427" s="26"/>
      <c r="AL427" s="26"/>
      <c r="AM427" s="26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26"/>
      <c r="AG428" s="26"/>
      <c r="AH428" s="26"/>
      <c r="AI428" s="26"/>
      <c r="AJ428" s="26"/>
      <c r="AK428" s="26"/>
      <c r="AL428" s="26"/>
      <c r="AM428" s="26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26"/>
      <c r="AG429" s="26"/>
      <c r="AH429" s="26"/>
      <c r="AI429" s="26"/>
      <c r="AJ429" s="26"/>
      <c r="AK429" s="26"/>
      <c r="AL429" s="26"/>
      <c r="AM429" s="26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26"/>
      <c r="AG430" s="26"/>
      <c r="AH430" s="26"/>
      <c r="AI430" s="26"/>
      <c r="AJ430" s="26"/>
      <c r="AK430" s="26"/>
      <c r="AL430" s="26"/>
      <c r="AM430" s="26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26"/>
      <c r="AG431" s="26"/>
      <c r="AH431" s="26"/>
      <c r="AI431" s="26"/>
      <c r="AJ431" s="26"/>
      <c r="AK431" s="26"/>
      <c r="AL431" s="26"/>
      <c r="AM431" s="26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26"/>
      <c r="AG432" s="26"/>
      <c r="AH432" s="26"/>
      <c r="AI432" s="26"/>
      <c r="AJ432" s="26"/>
      <c r="AK432" s="26"/>
      <c r="AL432" s="26"/>
      <c r="AM432" s="26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26"/>
      <c r="AG433" s="26"/>
      <c r="AH433" s="26"/>
      <c r="AI433" s="26"/>
      <c r="AJ433" s="26"/>
      <c r="AK433" s="26"/>
      <c r="AL433" s="26"/>
      <c r="AM433" s="26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26"/>
      <c r="AG434" s="26"/>
      <c r="AH434" s="26"/>
      <c r="AI434" s="26"/>
      <c r="AJ434" s="26"/>
      <c r="AK434" s="26"/>
      <c r="AL434" s="26"/>
      <c r="AM434" s="26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26"/>
      <c r="AG435" s="26"/>
      <c r="AH435" s="26"/>
      <c r="AI435" s="26"/>
      <c r="AJ435" s="26"/>
      <c r="AK435" s="26"/>
      <c r="AL435" s="26"/>
      <c r="AM435" s="26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26"/>
      <c r="AG436" s="26"/>
      <c r="AH436" s="26"/>
      <c r="AI436" s="26"/>
      <c r="AJ436" s="26"/>
      <c r="AK436" s="26"/>
      <c r="AL436" s="26"/>
      <c r="AM436" s="26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26"/>
      <c r="AG437" s="26"/>
      <c r="AH437" s="26"/>
      <c r="AI437" s="26"/>
      <c r="AJ437" s="26"/>
      <c r="AK437" s="26"/>
      <c r="AL437" s="26"/>
      <c r="AM437" s="26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26"/>
      <c r="AG438" s="26"/>
      <c r="AH438" s="26"/>
      <c r="AI438" s="26"/>
      <c r="AJ438" s="26"/>
      <c r="AK438" s="26"/>
      <c r="AL438" s="26"/>
      <c r="AM438" s="26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26"/>
      <c r="AG439" s="26"/>
      <c r="AH439" s="26"/>
      <c r="AI439" s="26"/>
      <c r="AJ439" s="26"/>
      <c r="AK439" s="26"/>
      <c r="AL439" s="26"/>
      <c r="AM439" s="26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26"/>
      <c r="AG440" s="26"/>
      <c r="AH440" s="26"/>
      <c r="AI440" s="26"/>
      <c r="AJ440" s="26"/>
      <c r="AK440" s="26"/>
      <c r="AL440" s="26"/>
      <c r="AM440" s="26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26"/>
      <c r="AG441" s="26"/>
      <c r="AH441" s="26"/>
      <c r="AI441" s="26"/>
      <c r="AJ441" s="26"/>
      <c r="AK441" s="26"/>
      <c r="AL441" s="26"/>
      <c r="AM441" s="26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26"/>
      <c r="AG442" s="26"/>
      <c r="AH442" s="26"/>
      <c r="AI442" s="26"/>
      <c r="AJ442" s="26"/>
      <c r="AK442" s="26"/>
      <c r="AL442" s="26"/>
      <c r="AM442" s="26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26"/>
      <c r="AG443" s="26"/>
      <c r="AH443" s="26"/>
      <c r="AI443" s="26"/>
      <c r="AJ443" s="26"/>
      <c r="AK443" s="26"/>
      <c r="AL443" s="26"/>
      <c r="AM443" s="26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26"/>
      <c r="AG444" s="26"/>
      <c r="AH444" s="26"/>
      <c r="AI444" s="26"/>
      <c r="AJ444" s="26"/>
      <c r="AK444" s="26"/>
      <c r="AL444" s="26"/>
      <c r="AM444" s="26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26"/>
      <c r="AG445" s="26"/>
      <c r="AH445" s="26"/>
      <c r="AI445" s="26"/>
      <c r="AJ445" s="26"/>
      <c r="AK445" s="26"/>
      <c r="AL445" s="26"/>
      <c r="AM445" s="26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26"/>
      <c r="AG446" s="26"/>
      <c r="AH446" s="26"/>
      <c r="AI446" s="26"/>
      <c r="AJ446" s="26"/>
      <c r="AK446" s="26"/>
      <c r="AL446" s="26"/>
      <c r="AM446" s="26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26"/>
      <c r="AG447" s="26"/>
      <c r="AH447" s="26"/>
      <c r="AI447" s="26"/>
      <c r="AJ447" s="26"/>
      <c r="AK447" s="26"/>
      <c r="AL447" s="26"/>
      <c r="AM447" s="26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26"/>
      <c r="AG448" s="26"/>
      <c r="AH448" s="26"/>
      <c r="AI448" s="26"/>
      <c r="AJ448" s="26"/>
      <c r="AK448" s="26"/>
      <c r="AL448" s="26"/>
      <c r="AM448" s="26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26"/>
      <c r="AG449" s="26"/>
      <c r="AH449" s="26"/>
      <c r="AI449" s="26"/>
      <c r="AJ449" s="26"/>
      <c r="AK449" s="26"/>
      <c r="AL449" s="26"/>
      <c r="AM449" s="26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26"/>
      <c r="AG450" s="26"/>
      <c r="AH450" s="26"/>
      <c r="AI450" s="26"/>
      <c r="AJ450" s="26"/>
      <c r="AK450" s="26"/>
      <c r="AL450" s="26"/>
      <c r="AM450" s="26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26"/>
      <c r="AG451" s="26"/>
      <c r="AH451" s="26"/>
      <c r="AI451" s="26"/>
      <c r="AJ451" s="26"/>
      <c r="AK451" s="26"/>
      <c r="AL451" s="26"/>
      <c r="AM451" s="26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26"/>
      <c r="AG452" s="26"/>
      <c r="AH452" s="26"/>
      <c r="AI452" s="26"/>
      <c r="AJ452" s="26"/>
      <c r="AK452" s="26"/>
      <c r="AL452" s="26"/>
      <c r="AM452" s="26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26"/>
      <c r="AG453" s="26"/>
      <c r="AH453" s="26"/>
      <c r="AI453" s="26"/>
      <c r="AJ453" s="26"/>
      <c r="AK453" s="26"/>
      <c r="AL453" s="26"/>
      <c r="AM453" s="26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26"/>
      <c r="AG454" s="26"/>
      <c r="AH454" s="26"/>
      <c r="AI454" s="26"/>
      <c r="AJ454" s="26"/>
      <c r="AK454" s="26"/>
      <c r="AL454" s="26"/>
      <c r="AM454" s="26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26"/>
      <c r="AG455" s="26"/>
      <c r="AH455" s="26"/>
      <c r="AI455" s="26"/>
      <c r="AJ455" s="26"/>
      <c r="AK455" s="26"/>
      <c r="AL455" s="26"/>
      <c r="AM455" s="26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26"/>
      <c r="AG456" s="26"/>
      <c r="AH456" s="26"/>
      <c r="AI456" s="26"/>
      <c r="AJ456" s="26"/>
      <c r="AK456" s="26"/>
      <c r="AL456" s="26"/>
      <c r="AM456" s="26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26"/>
      <c r="AG457" s="26"/>
      <c r="AH457" s="26"/>
      <c r="AI457" s="26"/>
      <c r="AJ457" s="26"/>
      <c r="AK457" s="26"/>
      <c r="AL457" s="26"/>
      <c r="AM457" s="26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26"/>
      <c r="AG458" s="26"/>
      <c r="AH458" s="26"/>
      <c r="AI458" s="26"/>
      <c r="AJ458" s="26"/>
      <c r="AK458" s="26"/>
      <c r="AL458" s="26"/>
      <c r="AM458" s="26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26"/>
      <c r="AG459" s="26"/>
      <c r="AH459" s="26"/>
      <c r="AI459" s="26"/>
      <c r="AJ459" s="26"/>
      <c r="AK459" s="26"/>
      <c r="AL459" s="26"/>
      <c r="AM459" s="26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26"/>
      <c r="AG460" s="26"/>
      <c r="AH460" s="26"/>
      <c r="AI460" s="26"/>
      <c r="AJ460" s="26"/>
      <c r="AK460" s="26"/>
      <c r="AL460" s="26"/>
      <c r="AM460" s="26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26"/>
      <c r="AG461" s="26"/>
      <c r="AH461" s="26"/>
      <c r="AI461" s="26"/>
      <c r="AJ461" s="26"/>
      <c r="AK461" s="26"/>
      <c r="AL461" s="26"/>
      <c r="AM461" s="26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26"/>
      <c r="AG462" s="26"/>
      <c r="AH462" s="26"/>
      <c r="AI462" s="26"/>
      <c r="AJ462" s="26"/>
      <c r="AK462" s="26"/>
      <c r="AL462" s="26"/>
      <c r="AM462" s="26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26"/>
      <c r="AG463" s="26"/>
      <c r="AH463" s="26"/>
      <c r="AI463" s="26"/>
      <c r="AJ463" s="26"/>
      <c r="AK463" s="26"/>
      <c r="AL463" s="26"/>
      <c r="AM463" s="26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26"/>
      <c r="AG464" s="26"/>
      <c r="AH464" s="26"/>
      <c r="AI464" s="26"/>
      <c r="AJ464" s="26"/>
      <c r="AK464" s="26"/>
      <c r="AL464" s="26"/>
      <c r="AM464" s="26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26"/>
      <c r="AG465" s="26"/>
      <c r="AH465" s="26"/>
      <c r="AI465" s="26"/>
      <c r="AJ465" s="26"/>
      <c r="AK465" s="26"/>
      <c r="AL465" s="26"/>
      <c r="AM465" s="26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26"/>
      <c r="AG466" s="26"/>
      <c r="AH466" s="26"/>
      <c r="AI466" s="26"/>
      <c r="AJ466" s="26"/>
      <c r="AK466" s="26"/>
      <c r="AL466" s="26"/>
      <c r="AM466" s="26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26"/>
      <c r="AG467" s="26"/>
      <c r="AH467" s="26"/>
      <c r="AI467" s="26"/>
      <c r="AJ467" s="26"/>
      <c r="AK467" s="26"/>
      <c r="AL467" s="26"/>
      <c r="AM467" s="26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26"/>
      <c r="AG468" s="26"/>
      <c r="AH468" s="26"/>
      <c r="AI468" s="26"/>
      <c r="AJ468" s="26"/>
      <c r="AK468" s="26"/>
      <c r="AL468" s="26"/>
      <c r="AM468" s="26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26"/>
      <c r="AG469" s="26"/>
      <c r="AH469" s="26"/>
      <c r="AI469" s="26"/>
      <c r="AJ469" s="26"/>
      <c r="AK469" s="26"/>
      <c r="AL469" s="26"/>
      <c r="AM469" s="26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26"/>
      <c r="AG470" s="26"/>
      <c r="AH470" s="26"/>
      <c r="AI470" s="26"/>
      <c r="AJ470" s="26"/>
      <c r="AK470" s="26"/>
      <c r="AL470" s="26"/>
      <c r="AM470" s="26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26"/>
      <c r="AG471" s="26"/>
      <c r="AH471" s="26"/>
      <c r="AI471" s="26"/>
      <c r="AJ471" s="26"/>
      <c r="AK471" s="26"/>
      <c r="AL471" s="26"/>
      <c r="AM471" s="26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26"/>
      <c r="AG472" s="26"/>
      <c r="AH472" s="26"/>
      <c r="AI472" s="26"/>
      <c r="AJ472" s="26"/>
      <c r="AK472" s="26"/>
      <c r="AL472" s="26"/>
      <c r="AM472" s="26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26"/>
      <c r="AG473" s="26"/>
      <c r="AH473" s="26"/>
      <c r="AI473" s="26"/>
      <c r="AJ473" s="26"/>
      <c r="AK473" s="26"/>
      <c r="AL473" s="26"/>
      <c r="AM473" s="26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26"/>
      <c r="AG474" s="26"/>
      <c r="AH474" s="26"/>
      <c r="AI474" s="26"/>
      <c r="AJ474" s="26"/>
      <c r="AK474" s="26"/>
      <c r="AL474" s="26"/>
      <c r="AM474" s="26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26"/>
      <c r="AG475" s="26"/>
      <c r="AH475" s="26"/>
      <c r="AI475" s="26"/>
      <c r="AJ475" s="26"/>
      <c r="AK475" s="26"/>
      <c r="AL475" s="26"/>
      <c r="AM475" s="26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26"/>
      <c r="AG476" s="26"/>
      <c r="AH476" s="26"/>
      <c r="AI476" s="26"/>
      <c r="AJ476" s="26"/>
      <c r="AK476" s="26"/>
      <c r="AL476" s="26"/>
      <c r="AM476" s="26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26"/>
      <c r="AG477" s="26"/>
      <c r="AH477" s="26"/>
      <c r="AI477" s="26"/>
      <c r="AJ477" s="26"/>
      <c r="AK477" s="26"/>
      <c r="AL477" s="26"/>
      <c r="AM477" s="26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26"/>
      <c r="AG478" s="26"/>
      <c r="AH478" s="26"/>
      <c r="AI478" s="26"/>
      <c r="AJ478" s="26"/>
      <c r="AK478" s="26"/>
      <c r="AL478" s="26"/>
      <c r="AM478" s="26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26"/>
      <c r="AG479" s="26"/>
      <c r="AH479" s="26"/>
      <c r="AI479" s="26"/>
      <c r="AJ479" s="26"/>
      <c r="AK479" s="26"/>
      <c r="AL479" s="26"/>
      <c r="AM479" s="26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26"/>
      <c r="AG480" s="26"/>
      <c r="AH480" s="26"/>
      <c r="AI480" s="26"/>
      <c r="AJ480" s="26"/>
      <c r="AK480" s="26"/>
      <c r="AL480" s="26"/>
      <c r="AM480" s="26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26"/>
      <c r="AG481" s="26"/>
      <c r="AH481" s="26"/>
      <c r="AI481" s="26"/>
      <c r="AJ481" s="26"/>
      <c r="AK481" s="26"/>
      <c r="AL481" s="26"/>
      <c r="AM481" s="26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26"/>
      <c r="AG482" s="26"/>
      <c r="AH482" s="26"/>
      <c r="AI482" s="26"/>
      <c r="AJ482" s="26"/>
      <c r="AK482" s="26"/>
      <c r="AL482" s="26"/>
      <c r="AM482" s="26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26"/>
      <c r="AG483" s="26"/>
      <c r="AH483" s="26"/>
      <c r="AI483" s="26"/>
      <c r="AJ483" s="26"/>
      <c r="AK483" s="26"/>
      <c r="AL483" s="26"/>
      <c r="AM483" s="26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26"/>
      <c r="AG484" s="26"/>
      <c r="AH484" s="26"/>
      <c r="AI484" s="26"/>
      <c r="AJ484" s="26"/>
      <c r="AK484" s="26"/>
      <c r="AL484" s="26"/>
      <c r="AM484" s="26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26"/>
      <c r="AG485" s="26"/>
      <c r="AH485" s="26"/>
      <c r="AI485" s="26"/>
      <c r="AJ485" s="26"/>
      <c r="AK485" s="26"/>
      <c r="AL485" s="26"/>
      <c r="AM485" s="26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26"/>
      <c r="AG486" s="26"/>
      <c r="AH486" s="26"/>
      <c r="AI486" s="26"/>
      <c r="AJ486" s="26"/>
      <c r="AK486" s="26"/>
      <c r="AL486" s="26"/>
      <c r="AM486" s="26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26"/>
      <c r="AG487" s="26"/>
      <c r="AH487" s="26"/>
      <c r="AI487" s="26"/>
      <c r="AJ487" s="26"/>
      <c r="AK487" s="26"/>
      <c r="AL487" s="26"/>
      <c r="AM487" s="26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26"/>
      <c r="AG488" s="26"/>
      <c r="AH488" s="26"/>
      <c r="AI488" s="26"/>
      <c r="AJ488" s="26"/>
      <c r="AK488" s="26"/>
      <c r="AL488" s="26"/>
      <c r="AM488" s="26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26"/>
      <c r="AG489" s="26"/>
      <c r="AH489" s="26"/>
      <c r="AI489" s="26"/>
      <c r="AJ489" s="26"/>
      <c r="AK489" s="26"/>
      <c r="AL489" s="26"/>
      <c r="AM489" s="26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26"/>
      <c r="AG490" s="26"/>
      <c r="AH490" s="26"/>
      <c r="AI490" s="26"/>
      <c r="AJ490" s="26"/>
      <c r="AK490" s="26"/>
      <c r="AL490" s="26"/>
      <c r="AM490" s="26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26"/>
      <c r="AG491" s="26"/>
      <c r="AH491" s="26"/>
      <c r="AI491" s="26"/>
      <c r="AJ491" s="26"/>
      <c r="AK491" s="26"/>
      <c r="AL491" s="26"/>
      <c r="AM491" s="26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26"/>
      <c r="AG492" s="26"/>
      <c r="AH492" s="26"/>
      <c r="AI492" s="26"/>
      <c r="AJ492" s="26"/>
      <c r="AK492" s="26"/>
      <c r="AL492" s="26"/>
      <c r="AM492" s="26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26"/>
      <c r="AG493" s="26"/>
      <c r="AH493" s="26"/>
      <c r="AI493" s="26"/>
      <c r="AJ493" s="26"/>
      <c r="AK493" s="26"/>
      <c r="AL493" s="26"/>
      <c r="AM493" s="26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26"/>
      <c r="AG494" s="26"/>
      <c r="AH494" s="26"/>
      <c r="AI494" s="26"/>
      <c r="AJ494" s="26"/>
      <c r="AK494" s="26"/>
      <c r="AL494" s="26"/>
      <c r="AM494" s="26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26"/>
      <c r="AG495" s="26"/>
      <c r="AH495" s="26"/>
      <c r="AI495" s="26"/>
      <c r="AJ495" s="26"/>
      <c r="AK495" s="26"/>
      <c r="AL495" s="26"/>
      <c r="AM495" s="26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26"/>
      <c r="AG496" s="26"/>
      <c r="AH496" s="26"/>
      <c r="AI496" s="26"/>
      <c r="AJ496" s="26"/>
      <c r="AK496" s="26"/>
      <c r="AL496" s="26"/>
      <c r="AM496" s="26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26"/>
      <c r="AG497" s="26"/>
      <c r="AH497" s="26"/>
      <c r="AI497" s="26"/>
      <c r="AJ497" s="26"/>
      <c r="AK497" s="26"/>
      <c r="AL497" s="26"/>
      <c r="AM497" s="26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26"/>
      <c r="AG498" s="26"/>
      <c r="AH498" s="26"/>
      <c r="AI498" s="26"/>
      <c r="AJ498" s="26"/>
      <c r="AK498" s="26"/>
      <c r="AL498" s="26"/>
      <c r="AM498" s="26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26"/>
      <c r="AG499" s="26"/>
      <c r="AH499" s="26"/>
      <c r="AI499" s="26"/>
      <c r="AJ499" s="26"/>
      <c r="AK499" s="26"/>
      <c r="AL499" s="26"/>
      <c r="AM499" s="26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26"/>
      <c r="AG500" s="26"/>
      <c r="AH500" s="26"/>
      <c r="AI500" s="26"/>
      <c r="AJ500" s="26"/>
      <c r="AK500" s="26"/>
      <c r="AL500" s="26"/>
      <c r="AM500" s="26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26"/>
      <c r="AG501" s="26"/>
      <c r="AH501" s="26"/>
      <c r="AI501" s="26"/>
      <c r="AJ501" s="26"/>
      <c r="AK501" s="26"/>
      <c r="AL501" s="26"/>
      <c r="AM501" s="26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26"/>
      <c r="AG502" s="26"/>
      <c r="AH502" s="26"/>
      <c r="AI502" s="26"/>
      <c r="AJ502" s="26"/>
      <c r="AK502" s="26"/>
      <c r="AL502" s="26"/>
      <c r="AM502" s="26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26"/>
      <c r="AG503" s="26"/>
      <c r="AH503" s="26"/>
      <c r="AI503" s="26"/>
      <c r="AJ503" s="26"/>
      <c r="AK503" s="26"/>
      <c r="AL503" s="26"/>
      <c r="AM503" s="26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26"/>
      <c r="AG504" s="26"/>
      <c r="AH504" s="26"/>
      <c r="AI504" s="26"/>
      <c r="AJ504" s="26"/>
      <c r="AK504" s="26"/>
      <c r="AL504" s="26"/>
      <c r="AM504" s="26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26"/>
      <c r="AG505" s="26"/>
      <c r="AH505" s="26"/>
      <c r="AI505" s="26"/>
      <c r="AJ505" s="26"/>
      <c r="AK505" s="26"/>
      <c r="AL505" s="26"/>
      <c r="AM505" s="26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26"/>
      <c r="AG506" s="26"/>
      <c r="AH506" s="26"/>
      <c r="AI506" s="26"/>
      <c r="AJ506" s="26"/>
      <c r="AK506" s="26"/>
      <c r="AL506" s="26"/>
      <c r="AM506" s="26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26"/>
      <c r="AG507" s="26"/>
      <c r="AH507" s="26"/>
      <c r="AI507" s="26"/>
      <c r="AJ507" s="26"/>
      <c r="AK507" s="26"/>
      <c r="AL507" s="26"/>
      <c r="AM507" s="26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26"/>
      <c r="AG508" s="26"/>
      <c r="AH508" s="26"/>
      <c r="AI508" s="26"/>
      <c r="AJ508" s="26"/>
      <c r="AK508" s="26"/>
      <c r="AL508" s="26"/>
      <c r="AM508" s="26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26"/>
      <c r="AG509" s="26"/>
      <c r="AH509" s="26"/>
      <c r="AI509" s="26"/>
      <c r="AJ509" s="26"/>
      <c r="AK509" s="26"/>
      <c r="AL509" s="26"/>
      <c r="AM509" s="26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26"/>
      <c r="AG510" s="26"/>
      <c r="AH510" s="26"/>
      <c r="AI510" s="26"/>
      <c r="AJ510" s="26"/>
      <c r="AK510" s="26"/>
      <c r="AL510" s="26"/>
      <c r="AM510" s="26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26"/>
      <c r="AG511" s="26"/>
      <c r="AH511" s="26"/>
      <c r="AI511" s="26"/>
      <c r="AJ511" s="26"/>
      <c r="AK511" s="26"/>
      <c r="AL511" s="26"/>
      <c r="AM511" s="26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26"/>
      <c r="AG512" s="26"/>
      <c r="AH512" s="26"/>
      <c r="AI512" s="26"/>
      <c r="AJ512" s="26"/>
      <c r="AK512" s="26"/>
      <c r="AL512" s="26"/>
      <c r="AM512" s="26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26"/>
      <c r="AG513" s="26"/>
      <c r="AH513" s="26"/>
      <c r="AI513" s="26"/>
      <c r="AJ513" s="26"/>
      <c r="AK513" s="26"/>
      <c r="AL513" s="26"/>
      <c r="AM513" s="26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26"/>
      <c r="AG514" s="26"/>
      <c r="AH514" s="26"/>
      <c r="AI514" s="26"/>
      <c r="AJ514" s="26"/>
      <c r="AK514" s="26"/>
      <c r="AL514" s="26"/>
      <c r="AM514" s="26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26"/>
      <c r="AG515" s="26"/>
      <c r="AH515" s="26"/>
      <c r="AI515" s="26"/>
      <c r="AJ515" s="26"/>
      <c r="AK515" s="26"/>
      <c r="AL515" s="26"/>
      <c r="AM515" s="26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26"/>
      <c r="AG516" s="26"/>
      <c r="AH516" s="26"/>
      <c r="AI516" s="26"/>
      <c r="AJ516" s="26"/>
      <c r="AK516" s="26"/>
      <c r="AL516" s="26"/>
      <c r="AM516" s="26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26"/>
      <c r="AG517" s="26"/>
      <c r="AH517" s="26"/>
      <c r="AI517" s="26"/>
      <c r="AJ517" s="26"/>
      <c r="AK517" s="26"/>
      <c r="AL517" s="26"/>
      <c r="AM517" s="26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26"/>
      <c r="AG518" s="26"/>
      <c r="AH518" s="26"/>
      <c r="AI518" s="26"/>
      <c r="AJ518" s="26"/>
      <c r="AK518" s="26"/>
      <c r="AL518" s="26"/>
      <c r="AM518" s="26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26"/>
      <c r="AG519" s="26"/>
      <c r="AH519" s="26"/>
      <c r="AI519" s="26"/>
      <c r="AJ519" s="26"/>
      <c r="AK519" s="26"/>
      <c r="AL519" s="26"/>
      <c r="AM519" s="26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26"/>
      <c r="AG520" s="26"/>
      <c r="AH520" s="26"/>
      <c r="AI520" s="26"/>
      <c r="AJ520" s="26"/>
      <c r="AK520" s="26"/>
      <c r="AL520" s="26"/>
      <c r="AM520" s="26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26"/>
      <c r="AG521" s="26"/>
      <c r="AH521" s="26"/>
      <c r="AI521" s="26"/>
      <c r="AJ521" s="26"/>
      <c r="AK521" s="26"/>
      <c r="AL521" s="26"/>
      <c r="AM521" s="26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26"/>
      <c r="AG522" s="26"/>
      <c r="AH522" s="26"/>
      <c r="AI522" s="26"/>
      <c r="AJ522" s="26"/>
      <c r="AK522" s="26"/>
      <c r="AL522" s="26"/>
      <c r="AM522" s="26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26"/>
      <c r="AG523" s="26"/>
      <c r="AH523" s="26"/>
      <c r="AI523" s="26"/>
      <c r="AJ523" s="26"/>
      <c r="AK523" s="26"/>
      <c r="AL523" s="26"/>
      <c r="AM523" s="26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26"/>
      <c r="AG524" s="26"/>
      <c r="AH524" s="26"/>
      <c r="AI524" s="26"/>
      <c r="AJ524" s="26"/>
      <c r="AK524" s="26"/>
      <c r="AL524" s="26"/>
      <c r="AM524" s="26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26"/>
      <c r="AG525" s="26"/>
      <c r="AH525" s="26"/>
      <c r="AI525" s="26"/>
      <c r="AJ525" s="26"/>
      <c r="AK525" s="26"/>
      <c r="AL525" s="26"/>
      <c r="AM525" s="26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26"/>
      <c r="AG526" s="26"/>
      <c r="AH526" s="26"/>
      <c r="AI526" s="26"/>
      <c r="AJ526" s="26"/>
      <c r="AK526" s="26"/>
      <c r="AL526" s="26"/>
      <c r="AM526" s="26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26"/>
      <c r="AG527" s="26"/>
      <c r="AH527" s="26"/>
      <c r="AI527" s="26"/>
      <c r="AJ527" s="26"/>
      <c r="AK527" s="26"/>
      <c r="AL527" s="26"/>
      <c r="AM527" s="26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26"/>
      <c r="AG528" s="26"/>
      <c r="AH528" s="26"/>
      <c r="AI528" s="26"/>
      <c r="AJ528" s="26"/>
      <c r="AK528" s="26"/>
      <c r="AL528" s="26"/>
      <c r="AM528" s="26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26"/>
      <c r="AG529" s="26"/>
      <c r="AH529" s="26"/>
      <c r="AI529" s="26"/>
      <c r="AJ529" s="26"/>
      <c r="AK529" s="26"/>
      <c r="AL529" s="26"/>
      <c r="AM529" s="26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26"/>
      <c r="AG530" s="26"/>
      <c r="AH530" s="26"/>
      <c r="AI530" s="26"/>
      <c r="AJ530" s="26"/>
      <c r="AK530" s="26"/>
      <c r="AL530" s="26"/>
      <c r="AM530" s="26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26"/>
      <c r="AG531" s="26"/>
      <c r="AH531" s="26"/>
      <c r="AI531" s="26"/>
      <c r="AJ531" s="26"/>
      <c r="AK531" s="26"/>
      <c r="AL531" s="26"/>
      <c r="AM531" s="26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26"/>
      <c r="AG532" s="26"/>
      <c r="AH532" s="26"/>
      <c r="AI532" s="26"/>
      <c r="AJ532" s="26"/>
      <c r="AK532" s="26"/>
      <c r="AL532" s="26"/>
      <c r="AM532" s="26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26"/>
      <c r="AG533" s="26"/>
      <c r="AH533" s="26"/>
      <c r="AI533" s="26"/>
      <c r="AJ533" s="26"/>
      <c r="AK533" s="26"/>
      <c r="AL533" s="26"/>
      <c r="AM533" s="26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26"/>
      <c r="AG534" s="26"/>
      <c r="AH534" s="26"/>
      <c r="AI534" s="26"/>
      <c r="AJ534" s="26"/>
      <c r="AK534" s="26"/>
      <c r="AL534" s="26"/>
      <c r="AM534" s="26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26"/>
      <c r="AG535" s="26"/>
      <c r="AH535" s="26"/>
      <c r="AI535" s="26"/>
      <c r="AJ535" s="26"/>
      <c r="AK535" s="26"/>
      <c r="AL535" s="26"/>
      <c r="AM535" s="26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26"/>
      <c r="AG536" s="26"/>
      <c r="AH536" s="26"/>
      <c r="AI536" s="26"/>
      <c r="AJ536" s="26"/>
      <c r="AK536" s="26"/>
      <c r="AL536" s="26"/>
      <c r="AM536" s="26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26"/>
      <c r="AG537" s="26"/>
      <c r="AH537" s="26"/>
      <c r="AI537" s="26"/>
      <c r="AJ537" s="26"/>
      <c r="AK537" s="26"/>
      <c r="AL537" s="26"/>
      <c r="AM537" s="26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26"/>
      <c r="AG538" s="26"/>
      <c r="AH538" s="26"/>
      <c r="AI538" s="26"/>
      <c r="AJ538" s="26"/>
      <c r="AK538" s="26"/>
      <c r="AL538" s="26"/>
      <c r="AM538" s="26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26"/>
      <c r="AG539" s="26"/>
      <c r="AH539" s="26"/>
      <c r="AI539" s="26"/>
      <c r="AJ539" s="26"/>
      <c r="AK539" s="26"/>
      <c r="AL539" s="26"/>
      <c r="AM539" s="26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26"/>
      <c r="AG540" s="26"/>
      <c r="AH540" s="26"/>
      <c r="AI540" s="26"/>
      <c r="AJ540" s="26"/>
      <c r="AK540" s="26"/>
      <c r="AL540" s="26"/>
      <c r="AM540" s="26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26"/>
      <c r="AG541" s="26"/>
      <c r="AH541" s="26"/>
      <c r="AI541" s="26"/>
      <c r="AJ541" s="26"/>
      <c r="AK541" s="26"/>
      <c r="AL541" s="26"/>
      <c r="AM541" s="26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26"/>
      <c r="AG542" s="26"/>
      <c r="AH542" s="26"/>
      <c r="AI542" s="26"/>
      <c r="AJ542" s="26"/>
      <c r="AK542" s="26"/>
      <c r="AL542" s="26"/>
      <c r="AM542" s="26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26"/>
      <c r="AG543" s="26"/>
      <c r="AH543" s="26"/>
      <c r="AI543" s="26"/>
      <c r="AJ543" s="26"/>
      <c r="AK543" s="26"/>
      <c r="AL543" s="26"/>
      <c r="AM543" s="26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26"/>
      <c r="AG544" s="26"/>
      <c r="AH544" s="26"/>
      <c r="AI544" s="26"/>
      <c r="AJ544" s="26"/>
      <c r="AK544" s="26"/>
      <c r="AL544" s="26"/>
      <c r="AM544" s="26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26"/>
      <c r="AG545" s="26"/>
      <c r="AH545" s="26"/>
      <c r="AI545" s="26"/>
      <c r="AJ545" s="26"/>
      <c r="AK545" s="26"/>
      <c r="AL545" s="26"/>
      <c r="AM545" s="26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26"/>
      <c r="AG546" s="26"/>
      <c r="AH546" s="26"/>
      <c r="AI546" s="26"/>
      <c r="AJ546" s="26"/>
      <c r="AK546" s="26"/>
      <c r="AL546" s="26"/>
      <c r="AM546" s="26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26"/>
      <c r="AG547" s="26"/>
      <c r="AH547" s="26"/>
      <c r="AI547" s="26"/>
      <c r="AJ547" s="26"/>
      <c r="AK547" s="26"/>
      <c r="AL547" s="26"/>
      <c r="AM547" s="26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26"/>
      <c r="AG548" s="26"/>
      <c r="AH548" s="26"/>
      <c r="AI548" s="26"/>
      <c r="AJ548" s="26"/>
      <c r="AK548" s="26"/>
      <c r="AL548" s="26"/>
      <c r="AM548" s="26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26"/>
      <c r="AG549" s="26"/>
      <c r="AH549" s="26"/>
      <c r="AI549" s="26"/>
      <c r="AJ549" s="26"/>
      <c r="AK549" s="26"/>
      <c r="AL549" s="26"/>
      <c r="AM549" s="26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26"/>
      <c r="AG550" s="26"/>
      <c r="AH550" s="26"/>
      <c r="AI550" s="26"/>
      <c r="AJ550" s="26"/>
      <c r="AK550" s="26"/>
      <c r="AL550" s="26"/>
      <c r="AM550" s="26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26"/>
      <c r="AG551" s="26"/>
      <c r="AH551" s="26"/>
      <c r="AI551" s="26"/>
      <c r="AJ551" s="26"/>
      <c r="AK551" s="26"/>
      <c r="AL551" s="26"/>
      <c r="AM551" s="26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26"/>
      <c r="AG552" s="26"/>
      <c r="AH552" s="26"/>
      <c r="AI552" s="26"/>
      <c r="AJ552" s="26"/>
      <c r="AK552" s="26"/>
      <c r="AL552" s="26"/>
      <c r="AM552" s="26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26"/>
      <c r="AG553" s="26"/>
      <c r="AH553" s="26"/>
      <c r="AI553" s="26"/>
      <c r="AJ553" s="26"/>
      <c r="AK553" s="26"/>
      <c r="AL553" s="26"/>
      <c r="AM553" s="26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26"/>
      <c r="AG554" s="26"/>
      <c r="AH554" s="26"/>
      <c r="AI554" s="26"/>
      <c r="AJ554" s="26"/>
      <c r="AK554" s="26"/>
      <c r="AL554" s="26"/>
      <c r="AM554" s="26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26"/>
      <c r="AG555" s="26"/>
      <c r="AH555" s="26"/>
      <c r="AI555" s="26"/>
      <c r="AJ555" s="26"/>
      <c r="AK555" s="26"/>
      <c r="AL555" s="26"/>
      <c r="AM555" s="26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26"/>
      <c r="AG556" s="26"/>
      <c r="AH556" s="26"/>
      <c r="AI556" s="26"/>
      <c r="AJ556" s="26"/>
      <c r="AK556" s="26"/>
      <c r="AL556" s="26"/>
      <c r="AM556" s="26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26"/>
      <c r="AG557" s="26"/>
      <c r="AH557" s="26"/>
      <c r="AI557" s="26"/>
      <c r="AJ557" s="26"/>
      <c r="AK557" s="26"/>
      <c r="AL557" s="26"/>
      <c r="AM557" s="26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26"/>
      <c r="AG558" s="26"/>
      <c r="AH558" s="26"/>
      <c r="AI558" s="26"/>
      <c r="AJ558" s="26"/>
      <c r="AK558" s="26"/>
      <c r="AL558" s="26"/>
      <c r="AM558" s="26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26"/>
      <c r="AG559" s="26"/>
      <c r="AH559" s="26"/>
      <c r="AI559" s="26"/>
      <c r="AJ559" s="26"/>
      <c r="AK559" s="26"/>
      <c r="AL559" s="26"/>
      <c r="AM559" s="26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26"/>
      <c r="AG560" s="26"/>
      <c r="AH560" s="26"/>
      <c r="AI560" s="26"/>
      <c r="AJ560" s="26"/>
      <c r="AK560" s="26"/>
      <c r="AL560" s="26"/>
      <c r="AM560" s="26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26"/>
      <c r="AG561" s="26"/>
      <c r="AH561" s="26"/>
      <c r="AI561" s="26"/>
      <c r="AJ561" s="26"/>
      <c r="AK561" s="26"/>
      <c r="AL561" s="26"/>
      <c r="AM561" s="26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26"/>
      <c r="AG562" s="26"/>
      <c r="AH562" s="26"/>
      <c r="AI562" s="26"/>
      <c r="AJ562" s="26"/>
      <c r="AK562" s="26"/>
      <c r="AL562" s="26"/>
      <c r="AM562" s="26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26"/>
      <c r="AG563" s="26"/>
      <c r="AH563" s="26"/>
      <c r="AI563" s="26"/>
      <c r="AJ563" s="26"/>
      <c r="AK563" s="26"/>
      <c r="AL563" s="26"/>
      <c r="AM563" s="26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26"/>
      <c r="AG564" s="26"/>
      <c r="AH564" s="26"/>
      <c r="AI564" s="26"/>
      <c r="AJ564" s="26"/>
      <c r="AK564" s="26"/>
      <c r="AL564" s="26"/>
      <c r="AM564" s="26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26"/>
      <c r="AG565" s="26"/>
      <c r="AH565" s="26"/>
      <c r="AI565" s="26"/>
      <c r="AJ565" s="26"/>
      <c r="AK565" s="26"/>
      <c r="AL565" s="26"/>
      <c r="AM565" s="26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26"/>
      <c r="AG566" s="26"/>
      <c r="AH566" s="26"/>
      <c r="AI566" s="26"/>
      <c r="AJ566" s="26"/>
      <c r="AK566" s="26"/>
      <c r="AL566" s="26"/>
      <c r="AM566" s="26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26"/>
      <c r="AG567" s="26"/>
      <c r="AH567" s="26"/>
      <c r="AI567" s="26"/>
      <c r="AJ567" s="26"/>
      <c r="AK567" s="26"/>
      <c r="AL567" s="26"/>
      <c r="AM567" s="26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26"/>
      <c r="AG568" s="26"/>
      <c r="AH568" s="26"/>
      <c r="AI568" s="26"/>
      <c r="AJ568" s="26"/>
      <c r="AK568" s="26"/>
      <c r="AL568" s="26"/>
      <c r="AM568" s="26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26"/>
      <c r="AG569" s="26"/>
      <c r="AH569" s="26"/>
      <c r="AI569" s="26"/>
      <c r="AJ569" s="26"/>
      <c r="AK569" s="26"/>
      <c r="AL569" s="26"/>
      <c r="AM569" s="26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26"/>
      <c r="AG570" s="26"/>
      <c r="AH570" s="26"/>
      <c r="AI570" s="26"/>
      <c r="AJ570" s="26"/>
      <c r="AK570" s="26"/>
      <c r="AL570" s="26"/>
      <c r="AM570" s="26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26"/>
      <c r="AG571" s="26"/>
      <c r="AH571" s="26"/>
      <c r="AI571" s="26"/>
      <c r="AJ571" s="26"/>
      <c r="AK571" s="26"/>
      <c r="AL571" s="26"/>
      <c r="AM571" s="26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26"/>
      <c r="AG572" s="26"/>
      <c r="AH572" s="26"/>
      <c r="AI572" s="26"/>
      <c r="AJ572" s="26"/>
      <c r="AK572" s="26"/>
      <c r="AL572" s="26"/>
      <c r="AM572" s="26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26"/>
      <c r="AG573" s="26"/>
      <c r="AH573" s="26"/>
      <c r="AI573" s="26"/>
      <c r="AJ573" s="26"/>
      <c r="AK573" s="26"/>
      <c r="AL573" s="26"/>
      <c r="AM573" s="26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26"/>
      <c r="AG574" s="26"/>
      <c r="AH574" s="26"/>
      <c r="AI574" s="26"/>
      <c r="AJ574" s="26"/>
      <c r="AK574" s="26"/>
      <c r="AL574" s="26"/>
      <c r="AM574" s="26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26"/>
      <c r="AG575" s="26"/>
      <c r="AH575" s="26"/>
      <c r="AI575" s="26"/>
      <c r="AJ575" s="26"/>
      <c r="AK575" s="26"/>
      <c r="AL575" s="26"/>
      <c r="AM575" s="26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26"/>
      <c r="AG576" s="26"/>
      <c r="AH576" s="26"/>
      <c r="AI576" s="26"/>
      <c r="AJ576" s="26"/>
      <c r="AK576" s="26"/>
      <c r="AL576" s="26"/>
      <c r="AM576" s="26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26"/>
      <c r="AG577" s="26"/>
      <c r="AH577" s="26"/>
      <c r="AI577" s="26"/>
      <c r="AJ577" s="26"/>
      <c r="AK577" s="26"/>
      <c r="AL577" s="26"/>
      <c r="AM577" s="26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26"/>
      <c r="AG578" s="26"/>
      <c r="AH578" s="26"/>
      <c r="AI578" s="26"/>
      <c r="AJ578" s="26"/>
      <c r="AK578" s="26"/>
      <c r="AL578" s="26"/>
      <c r="AM578" s="26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26"/>
      <c r="AG579" s="26"/>
      <c r="AH579" s="26"/>
      <c r="AI579" s="26"/>
      <c r="AJ579" s="26"/>
      <c r="AK579" s="26"/>
      <c r="AL579" s="26"/>
      <c r="AM579" s="26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26"/>
      <c r="AG580" s="26"/>
      <c r="AH580" s="26"/>
      <c r="AI580" s="26"/>
      <c r="AJ580" s="26"/>
      <c r="AK580" s="26"/>
      <c r="AL580" s="26"/>
      <c r="AM580" s="26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26"/>
      <c r="AG581" s="26"/>
      <c r="AH581" s="26"/>
      <c r="AI581" s="26"/>
      <c r="AJ581" s="26"/>
      <c r="AK581" s="26"/>
      <c r="AL581" s="26"/>
      <c r="AM581" s="26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26"/>
      <c r="AG582" s="26"/>
      <c r="AH582" s="26"/>
      <c r="AI582" s="26"/>
      <c r="AJ582" s="26"/>
      <c r="AK582" s="26"/>
      <c r="AL582" s="26"/>
      <c r="AM582" s="26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26"/>
      <c r="AG583" s="26"/>
      <c r="AH583" s="26"/>
      <c r="AI583" s="26"/>
      <c r="AJ583" s="26"/>
      <c r="AK583" s="26"/>
      <c r="AL583" s="26"/>
      <c r="AM583" s="26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26"/>
      <c r="AG584" s="26"/>
      <c r="AH584" s="26"/>
      <c r="AI584" s="26"/>
      <c r="AJ584" s="26"/>
      <c r="AK584" s="26"/>
      <c r="AL584" s="26"/>
      <c r="AM584" s="26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26"/>
      <c r="AG585" s="26"/>
      <c r="AH585" s="26"/>
      <c r="AI585" s="26"/>
      <c r="AJ585" s="26"/>
      <c r="AK585" s="26"/>
      <c r="AL585" s="26"/>
      <c r="AM585" s="26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26"/>
      <c r="AG586" s="26"/>
      <c r="AH586" s="26"/>
      <c r="AI586" s="26"/>
      <c r="AJ586" s="26"/>
      <c r="AK586" s="26"/>
      <c r="AL586" s="26"/>
      <c r="AM586" s="26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26"/>
      <c r="AG587" s="26"/>
      <c r="AH587" s="26"/>
      <c r="AI587" s="26"/>
      <c r="AJ587" s="26"/>
      <c r="AK587" s="26"/>
      <c r="AL587" s="26"/>
      <c r="AM587" s="26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26"/>
      <c r="AG588" s="26"/>
      <c r="AH588" s="26"/>
      <c r="AI588" s="26"/>
      <c r="AJ588" s="26"/>
      <c r="AK588" s="26"/>
      <c r="AL588" s="26"/>
      <c r="AM588" s="26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26"/>
      <c r="AG589" s="26"/>
      <c r="AH589" s="26"/>
      <c r="AI589" s="26"/>
      <c r="AJ589" s="26"/>
      <c r="AK589" s="26"/>
      <c r="AL589" s="26"/>
      <c r="AM589" s="26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26"/>
      <c r="AG590" s="26"/>
      <c r="AH590" s="26"/>
      <c r="AI590" s="26"/>
      <c r="AJ590" s="26"/>
      <c r="AK590" s="26"/>
      <c r="AL590" s="26"/>
      <c r="AM590" s="26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26"/>
      <c r="AG591" s="26"/>
      <c r="AH591" s="26"/>
      <c r="AI591" s="26"/>
      <c r="AJ591" s="26"/>
      <c r="AK591" s="26"/>
      <c r="AL591" s="26"/>
      <c r="AM591" s="26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26"/>
      <c r="AG592" s="26"/>
      <c r="AH592" s="26"/>
      <c r="AI592" s="26"/>
      <c r="AJ592" s="26"/>
      <c r="AK592" s="26"/>
      <c r="AL592" s="26"/>
      <c r="AM592" s="26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26"/>
      <c r="AG593" s="26"/>
      <c r="AH593" s="26"/>
      <c r="AI593" s="26"/>
      <c r="AJ593" s="26"/>
      <c r="AK593" s="26"/>
      <c r="AL593" s="26"/>
      <c r="AM593" s="26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26"/>
      <c r="AG594" s="26"/>
      <c r="AH594" s="26"/>
      <c r="AI594" s="26"/>
      <c r="AJ594" s="26"/>
      <c r="AK594" s="26"/>
      <c r="AL594" s="26"/>
      <c r="AM594" s="26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26"/>
      <c r="AG595" s="26"/>
      <c r="AH595" s="26"/>
      <c r="AI595" s="26"/>
      <c r="AJ595" s="26"/>
      <c r="AK595" s="26"/>
      <c r="AL595" s="26"/>
      <c r="AM595" s="26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26"/>
      <c r="AG596" s="26"/>
      <c r="AH596" s="26"/>
      <c r="AI596" s="26"/>
      <c r="AJ596" s="26"/>
      <c r="AK596" s="26"/>
      <c r="AL596" s="26"/>
      <c r="AM596" s="26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26"/>
      <c r="AG597" s="26"/>
      <c r="AH597" s="26"/>
      <c r="AI597" s="26"/>
      <c r="AJ597" s="26"/>
      <c r="AK597" s="26"/>
      <c r="AL597" s="26"/>
      <c r="AM597" s="26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26"/>
      <c r="AG598" s="26"/>
      <c r="AH598" s="26"/>
      <c r="AI598" s="26"/>
      <c r="AJ598" s="26"/>
      <c r="AK598" s="26"/>
      <c r="AL598" s="26"/>
      <c r="AM598" s="26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26"/>
      <c r="AG599" s="26"/>
      <c r="AH599" s="26"/>
      <c r="AI599" s="26"/>
      <c r="AJ599" s="26"/>
      <c r="AK599" s="26"/>
      <c r="AL599" s="26"/>
      <c r="AM599" s="26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26"/>
      <c r="AG600" s="26"/>
      <c r="AH600" s="26"/>
      <c r="AI600" s="26"/>
      <c r="AJ600" s="26"/>
      <c r="AK600" s="26"/>
      <c r="AL600" s="26"/>
      <c r="AM600" s="26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26"/>
      <c r="AG601" s="26"/>
      <c r="AH601" s="26"/>
      <c r="AI601" s="26"/>
      <c r="AJ601" s="26"/>
      <c r="AK601" s="26"/>
      <c r="AL601" s="26"/>
      <c r="AM601" s="26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26"/>
      <c r="AG602" s="26"/>
      <c r="AH602" s="26"/>
      <c r="AI602" s="26"/>
      <c r="AJ602" s="26"/>
      <c r="AK602" s="26"/>
      <c r="AL602" s="26"/>
      <c r="AM602" s="26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26"/>
      <c r="AG603" s="26"/>
      <c r="AH603" s="26"/>
      <c r="AI603" s="26"/>
      <c r="AJ603" s="26"/>
      <c r="AK603" s="26"/>
      <c r="AL603" s="26"/>
      <c r="AM603" s="26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26"/>
      <c r="AG604" s="26"/>
      <c r="AH604" s="26"/>
      <c r="AI604" s="26"/>
      <c r="AJ604" s="26"/>
      <c r="AK604" s="26"/>
      <c r="AL604" s="26"/>
      <c r="AM604" s="26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26"/>
      <c r="AG605" s="26"/>
      <c r="AH605" s="26"/>
      <c r="AI605" s="26"/>
      <c r="AJ605" s="26"/>
      <c r="AK605" s="26"/>
      <c r="AL605" s="26"/>
      <c r="AM605" s="26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26"/>
      <c r="AG606" s="26"/>
      <c r="AH606" s="26"/>
      <c r="AI606" s="26"/>
      <c r="AJ606" s="26"/>
      <c r="AK606" s="26"/>
      <c r="AL606" s="26"/>
      <c r="AM606" s="26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26"/>
      <c r="AG607" s="26"/>
      <c r="AH607" s="26"/>
      <c r="AI607" s="26"/>
      <c r="AJ607" s="26"/>
      <c r="AK607" s="26"/>
      <c r="AL607" s="26"/>
      <c r="AM607" s="26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26"/>
      <c r="AG608" s="26"/>
      <c r="AH608" s="26"/>
      <c r="AI608" s="26"/>
      <c r="AJ608" s="26"/>
      <c r="AK608" s="26"/>
      <c r="AL608" s="26"/>
      <c r="AM608" s="26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26"/>
      <c r="AG609" s="26"/>
      <c r="AH609" s="26"/>
      <c r="AI609" s="26"/>
      <c r="AJ609" s="26"/>
      <c r="AK609" s="26"/>
      <c r="AL609" s="26"/>
      <c r="AM609" s="26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26"/>
      <c r="AG610" s="26"/>
      <c r="AH610" s="26"/>
      <c r="AI610" s="26"/>
      <c r="AJ610" s="26"/>
      <c r="AK610" s="26"/>
      <c r="AL610" s="26"/>
      <c r="AM610" s="26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26"/>
      <c r="AG611" s="26"/>
      <c r="AH611" s="26"/>
      <c r="AI611" s="26"/>
      <c r="AJ611" s="26"/>
      <c r="AK611" s="26"/>
      <c r="AL611" s="26"/>
      <c r="AM611" s="26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26"/>
      <c r="AG612" s="26"/>
      <c r="AH612" s="26"/>
      <c r="AI612" s="26"/>
      <c r="AJ612" s="26"/>
      <c r="AK612" s="26"/>
      <c r="AL612" s="26"/>
      <c r="AM612" s="26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26"/>
      <c r="AG613" s="26"/>
      <c r="AH613" s="26"/>
      <c r="AI613" s="26"/>
      <c r="AJ613" s="26"/>
      <c r="AK613" s="26"/>
      <c r="AL613" s="26"/>
      <c r="AM613" s="26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26"/>
      <c r="AG614" s="26"/>
      <c r="AH614" s="26"/>
      <c r="AI614" s="26"/>
      <c r="AJ614" s="26"/>
      <c r="AK614" s="26"/>
      <c r="AL614" s="26"/>
      <c r="AM614" s="26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26"/>
      <c r="AG615" s="26"/>
      <c r="AH615" s="26"/>
      <c r="AI615" s="26"/>
      <c r="AJ615" s="26"/>
      <c r="AK615" s="26"/>
      <c r="AL615" s="26"/>
      <c r="AM615" s="26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26"/>
      <c r="AG616" s="26"/>
      <c r="AH616" s="26"/>
      <c r="AI616" s="26"/>
      <c r="AJ616" s="26"/>
      <c r="AK616" s="26"/>
      <c r="AL616" s="26"/>
      <c r="AM616" s="26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26"/>
      <c r="AG617" s="26"/>
      <c r="AH617" s="26"/>
      <c r="AI617" s="26"/>
      <c r="AJ617" s="26"/>
      <c r="AK617" s="26"/>
      <c r="AL617" s="26"/>
      <c r="AM617" s="26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26"/>
      <c r="AG618" s="26"/>
      <c r="AH618" s="26"/>
      <c r="AI618" s="26"/>
      <c r="AJ618" s="26"/>
      <c r="AK618" s="26"/>
      <c r="AL618" s="26"/>
      <c r="AM618" s="26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26"/>
      <c r="AG619" s="26"/>
      <c r="AH619" s="26"/>
      <c r="AI619" s="26"/>
      <c r="AJ619" s="26"/>
      <c r="AK619" s="26"/>
      <c r="AL619" s="26"/>
      <c r="AM619" s="26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26"/>
      <c r="AG620" s="26"/>
      <c r="AH620" s="26"/>
      <c r="AI620" s="26"/>
      <c r="AJ620" s="26"/>
      <c r="AK620" s="26"/>
      <c r="AL620" s="26"/>
      <c r="AM620" s="26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26"/>
      <c r="AG621" s="26"/>
      <c r="AH621" s="26"/>
      <c r="AI621" s="26"/>
      <c r="AJ621" s="26"/>
      <c r="AK621" s="26"/>
      <c r="AL621" s="26"/>
      <c r="AM621" s="26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26"/>
      <c r="AG622" s="26"/>
      <c r="AH622" s="26"/>
      <c r="AI622" s="26"/>
      <c r="AJ622" s="26"/>
      <c r="AK622" s="26"/>
      <c r="AL622" s="26"/>
      <c r="AM622" s="26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26"/>
      <c r="AG623" s="26"/>
      <c r="AH623" s="26"/>
      <c r="AI623" s="26"/>
      <c r="AJ623" s="26"/>
      <c r="AK623" s="26"/>
      <c r="AL623" s="26"/>
      <c r="AM623" s="26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26"/>
      <c r="AG624" s="26"/>
      <c r="AH624" s="26"/>
      <c r="AI624" s="26"/>
      <c r="AJ624" s="26"/>
      <c r="AK624" s="26"/>
      <c r="AL624" s="26"/>
      <c r="AM624" s="26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26"/>
      <c r="AG625" s="26"/>
      <c r="AH625" s="26"/>
      <c r="AI625" s="26"/>
      <c r="AJ625" s="26"/>
      <c r="AK625" s="26"/>
      <c r="AL625" s="26"/>
      <c r="AM625" s="26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26"/>
      <c r="AG626" s="26"/>
      <c r="AH626" s="26"/>
      <c r="AI626" s="26"/>
      <c r="AJ626" s="26"/>
      <c r="AK626" s="26"/>
      <c r="AL626" s="26"/>
      <c r="AM626" s="26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26"/>
      <c r="AG627" s="26"/>
      <c r="AH627" s="26"/>
      <c r="AI627" s="26"/>
      <c r="AJ627" s="26"/>
      <c r="AK627" s="26"/>
      <c r="AL627" s="26"/>
      <c r="AM627" s="26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26"/>
      <c r="AG628" s="26"/>
      <c r="AH628" s="26"/>
      <c r="AI628" s="26"/>
      <c r="AJ628" s="26"/>
      <c r="AK628" s="26"/>
      <c r="AL628" s="26"/>
      <c r="AM628" s="26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26"/>
      <c r="AG629" s="26"/>
      <c r="AH629" s="26"/>
      <c r="AI629" s="26"/>
      <c r="AJ629" s="26"/>
      <c r="AK629" s="26"/>
      <c r="AL629" s="26"/>
      <c r="AM629" s="26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26"/>
      <c r="AG630" s="26"/>
      <c r="AH630" s="26"/>
      <c r="AI630" s="26"/>
      <c r="AJ630" s="26"/>
      <c r="AK630" s="26"/>
      <c r="AL630" s="26"/>
      <c r="AM630" s="26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26"/>
      <c r="AG631" s="26"/>
      <c r="AH631" s="26"/>
      <c r="AI631" s="26"/>
      <c r="AJ631" s="26"/>
      <c r="AK631" s="26"/>
      <c r="AL631" s="26"/>
      <c r="AM631" s="26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26"/>
      <c r="AG632" s="26"/>
      <c r="AH632" s="26"/>
      <c r="AI632" s="26"/>
      <c r="AJ632" s="26"/>
      <c r="AK632" s="26"/>
      <c r="AL632" s="26"/>
      <c r="AM632" s="26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26"/>
      <c r="AG633" s="26"/>
      <c r="AH633" s="26"/>
      <c r="AI633" s="26"/>
      <c r="AJ633" s="26"/>
      <c r="AK633" s="26"/>
      <c r="AL633" s="26"/>
      <c r="AM633" s="26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26"/>
      <c r="AG634" s="26"/>
      <c r="AH634" s="26"/>
      <c r="AI634" s="26"/>
      <c r="AJ634" s="26"/>
      <c r="AK634" s="26"/>
      <c r="AL634" s="26"/>
      <c r="AM634" s="26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26"/>
      <c r="AG635" s="26"/>
      <c r="AH635" s="26"/>
      <c r="AI635" s="26"/>
      <c r="AJ635" s="26"/>
      <c r="AK635" s="26"/>
      <c r="AL635" s="26"/>
      <c r="AM635" s="26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26"/>
      <c r="AG636" s="26"/>
      <c r="AH636" s="26"/>
      <c r="AI636" s="26"/>
      <c r="AJ636" s="26"/>
      <c r="AK636" s="26"/>
      <c r="AL636" s="26"/>
      <c r="AM636" s="26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26"/>
      <c r="AG637" s="26"/>
      <c r="AH637" s="26"/>
      <c r="AI637" s="26"/>
      <c r="AJ637" s="26"/>
      <c r="AK637" s="26"/>
      <c r="AL637" s="26"/>
      <c r="AM637" s="26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26"/>
      <c r="AG638" s="26"/>
      <c r="AH638" s="26"/>
      <c r="AI638" s="26"/>
      <c r="AJ638" s="26"/>
      <c r="AK638" s="26"/>
      <c r="AL638" s="26"/>
      <c r="AM638" s="26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26"/>
      <c r="AG639" s="26"/>
      <c r="AH639" s="26"/>
      <c r="AI639" s="26"/>
      <c r="AJ639" s="26"/>
      <c r="AK639" s="26"/>
      <c r="AL639" s="26"/>
      <c r="AM639" s="26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26"/>
      <c r="AG640" s="26"/>
      <c r="AH640" s="26"/>
      <c r="AI640" s="26"/>
      <c r="AJ640" s="26"/>
      <c r="AK640" s="26"/>
      <c r="AL640" s="26"/>
      <c r="AM640" s="26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26"/>
      <c r="AG641" s="26"/>
      <c r="AH641" s="26"/>
      <c r="AI641" s="26"/>
      <c r="AJ641" s="26"/>
      <c r="AK641" s="26"/>
      <c r="AL641" s="26"/>
      <c r="AM641" s="26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26"/>
      <c r="AG642" s="26"/>
      <c r="AH642" s="26"/>
      <c r="AI642" s="26"/>
      <c r="AJ642" s="26"/>
      <c r="AK642" s="26"/>
      <c r="AL642" s="26"/>
      <c r="AM642" s="26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26"/>
      <c r="AG643" s="26"/>
      <c r="AH643" s="26"/>
      <c r="AI643" s="26"/>
      <c r="AJ643" s="26"/>
      <c r="AK643" s="26"/>
      <c r="AL643" s="26"/>
      <c r="AM643" s="26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26"/>
      <c r="AG644" s="26"/>
      <c r="AH644" s="26"/>
      <c r="AI644" s="26"/>
      <c r="AJ644" s="26"/>
      <c r="AK644" s="26"/>
      <c r="AL644" s="26"/>
      <c r="AM644" s="26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26"/>
      <c r="AG645" s="26"/>
      <c r="AH645" s="26"/>
      <c r="AI645" s="26"/>
      <c r="AJ645" s="26"/>
      <c r="AK645" s="26"/>
      <c r="AL645" s="26"/>
      <c r="AM645" s="26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26"/>
      <c r="AG646" s="26"/>
      <c r="AH646" s="26"/>
      <c r="AI646" s="26"/>
      <c r="AJ646" s="26"/>
      <c r="AK646" s="26"/>
      <c r="AL646" s="26"/>
      <c r="AM646" s="26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26"/>
      <c r="AG647" s="26"/>
      <c r="AH647" s="26"/>
      <c r="AI647" s="26"/>
      <c r="AJ647" s="26"/>
      <c r="AK647" s="26"/>
      <c r="AL647" s="26"/>
      <c r="AM647" s="26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26"/>
      <c r="AG648" s="26"/>
      <c r="AH648" s="26"/>
      <c r="AI648" s="26"/>
      <c r="AJ648" s="26"/>
      <c r="AK648" s="26"/>
      <c r="AL648" s="26"/>
      <c r="AM648" s="26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26"/>
      <c r="AG649" s="26"/>
      <c r="AH649" s="26"/>
      <c r="AI649" s="26"/>
      <c r="AJ649" s="26"/>
      <c r="AK649" s="26"/>
      <c r="AL649" s="26"/>
      <c r="AM649" s="26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26"/>
      <c r="AG650" s="26"/>
      <c r="AH650" s="26"/>
      <c r="AI650" s="26"/>
      <c r="AJ650" s="26"/>
      <c r="AK650" s="26"/>
      <c r="AL650" s="26"/>
      <c r="AM650" s="26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26"/>
      <c r="AG651" s="26"/>
      <c r="AH651" s="26"/>
      <c r="AI651" s="26"/>
      <c r="AJ651" s="26"/>
      <c r="AK651" s="26"/>
      <c r="AL651" s="26"/>
      <c r="AM651" s="26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26"/>
      <c r="AG652" s="26"/>
      <c r="AH652" s="26"/>
      <c r="AI652" s="26"/>
      <c r="AJ652" s="26"/>
      <c r="AK652" s="26"/>
      <c r="AL652" s="26"/>
      <c r="AM652" s="26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26"/>
      <c r="AG653" s="26"/>
      <c r="AH653" s="26"/>
      <c r="AI653" s="26"/>
      <c r="AJ653" s="26"/>
      <c r="AK653" s="26"/>
      <c r="AL653" s="26"/>
      <c r="AM653" s="26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26"/>
      <c r="AG654" s="26"/>
      <c r="AH654" s="26"/>
      <c r="AI654" s="26"/>
      <c r="AJ654" s="26"/>
      <c r="AK654" s="26"/>
      <c r="AL654" s="26"/>
      <c r="AM654" s="26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26"/>
      <c r="AG655" s="26"/>
      <c r="AH655" s="26"/>
      <c r="AI655" s="26"/>
      <c r="AJ655" s="26"/>
      <c r="AK655" s="26"/>
      <c r="AL655" s="26"/>
      <c r="AM655" s="26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26"/>
      <c r="AG656" s="26"/>
      <c r="AH656" s="26"/>
      <c r="AI656" s="26"/>
      <c r="AJ656" s="26"/>
      <c r="AK656" s="26"/>
      <c r="AL656" s="26"/>
      <c r="AM656" s="26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26"/>
      <c r="AG657" s="26"/>
      <c r="AH657" s="26"/>
      <c r="AI657" s="26"/>
      <c r="AJ657" s="26"/>
      <c r="AK657" s="26"/>
      <c r="AL657" s="26"/>
      <c r="AM657" s="26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26"/>
      <c r="AG658" s="26"/>
      <c r="AH658" s="26"/>
      <c r="AI658" s="26"/>
      <c r="AJ658" s="26"/>
      <c r="AK658" s="26"/>
      <c r="AL658" s="26"/>
      <c r="AM658" s="26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26"/>
      <c r="AG659" s="26"/>
      <c r="AH659" s="26"/>
      <c r="AI659" s="26"/>
      <c r="AJ659" s="26"/>
      <c r="AK659" s="26"/>
      <c r="AL659" s="26"/>
      <c r="AM659" s="26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26"/>
      <c r="AG660" s="26"/>
      <c r="AH660" s="26"/>
      <c r="AI660" s="26"/>
      <c r="AJ660" s="26"/>
      <c r="AK660" s="26"/>
      <c r="AL660" s="26"/>
      <c r="AM660" s="26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26"/>
      <c r="AG661" s="26"/>
      <c r="AH661" s="26"/>
      <c r="AI661" s="26"/>
      <c r="AJ661" s="26"/>
      <c r="AK661" s="26"/>
      <c r="AL661" s="26"/>
      <c r="AM661" s="26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26"/>
      <c r="AG662" s="26"/>
      <c r="AH662" s="26"/>
      <c r="AI662" s="26"/>
      <c r="AJ662" s="26"/>
      <c r="AK662" s="26"/>
      <c r="AL662" s="26"/>
      <c r="AM662" s="26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26"/>
      <c r="AG663" s="26"/>
      <c r="AH663" s="26"/>
      <c r="AI663" s="26"/>
      <c r="AJ663" s="26"/>
      <c r="AK663" s="26"/>
      <c r="AL663" s="26"/>
      <c r="AM663" s="26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26"/>
      <c r="AG664" s="26"/>
      <c r="AH664" s="26"/>
      <c r="AI664" s="26"/>
      <c r="AJ664" s="26"/>
      <c r="AK664" s="26"/>
      <c r="AL664" s="26"/>
      <c r="AM664" s="26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26"/>
      <c r="AG665" s="26"/>
      <c r="AH665" s="26"/>
      <c r="AI665" s="26"/>
      <c r="AJ665" s="26"/>
      <c r="AK665" s="26"/>
      <c r="AL665" s="26"/>
      <c r="AM665" s="26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26"/>
      <c r="AG666" s="26"/>
      <c r="AH666" s="26"/>
      <c r="AI666" s="26"/>
      <c r="AJ666" s="26"/>
      <c r="AK666" s="26"/>
      <c r="AL666" s="26"/>
      <c r="AM666" s="26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26"/>
      <c r="AG667" s="26"/>
      <c r="AH667" s="26"/>
      <c r="AI667" s="26"/>
      <c r="AJ667" s="26"/>
      <c r="AK667" s="26"/>
      <c r="AL667" s="26"/>
      <c r="AM667" s="26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26"/>
      <c r="AG668" s="26"/>
      <c r="AH668" s="26"/>
      <c r="AI668" s="26"/>
      <c r="AJ668" s="26"/>
      <c r="AK668" s="26"/>
      <c r="AL668" s="26"/>
      <c r="AM668" s="26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26"/>
      <c r="AG669" s="26"/>
      <c r="AH669" s="26"/>
      <c r="AI669" s="26"/>
      <c r="AJ669" s="26"/>
      <c r="AK669" s="26"/>
      <c r="AL669" s="26"/>
      <c r="AM669" s="26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26"/>
      <c r="AG670" s="26"/>
      <c r="AH670" s="26"/>
      <c r="AI670" s="26"/>
      <c r="AJ670" s="26"/>
      <c r="AK670" s="26"/>
      <c r="AL670" s="26"/>
      <c r="AM670" s="26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26"/>
      <c r="AG671" s="26"/>
      <c r="AH671" s="26"/>
      <c r="AI671" s="26"/>
      <c r="AJ671" s="26"/>
      <c r="AK671" s="26"/>
      <c r="AL671" s="26"/>
      <c r="AM671" s="26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26"/>
      <c r="AG672" s="26"/>
      <c r="AH672" s="26"/>
      <c r="AI672" s="26"/>
      <c r="AJ672" s="26"/>
      <c r="AK672" s="26"/>
      <c r="AL672" s="26"/>
      <c r="AM672" s="26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26"/>
      <c r="AG673" s="26"/>
      <c r="AH673" s="26"/>
      <c r="AI673" s="26"/>
      <c r="AJ673" s="26"/>
      <c r="AK673" s="26"/>
      <c r="AL673" s="26"/>
      <c r="AM673" s="26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26"/>
      <c r="AG674" s="26"/>
      <c r="AH674" s="26"/>
      <c r="AI674" s="26"/>
      <c r="AJ674" s="26"/>
      <c r="AK674" s="26"/>
      <c r="AL674" s="26"/>
      <c r="AM674" s="26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26"/>
      <c r="AG675" s="26"/>
      <c r="AH675" s="26"/>
      <c r="AI675" s="26"/>
      <c r="AJ675" s="26"/>
      <c r="AK675" s="26"/>
      <c r="AL675" s="26"/>
      <c r="AM675" s="26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26"/>
      <c r="AG676" s="26"/>
      <c r="AH676" s="26"/>
      <c r="AI676" s="26"/>
      <c r="AJ676" s="26"/>
      <c r="AK676" s="26"/>
      <c r="AL676" s="26"/>
      <c r="AM676" s="26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26"/>
      <c r="AG677" s="26"/>
      <c r="AH677" s="26"/>
      <c r="AI677" s="26"/>
      <c r="AJ677" s="26"/>
      <c r="AK677" s="26"/>
      <c r="AL677" s="26"/>
      <c r="AM677" s="26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26"/>
      <c r="AG678" s="26"/>
      <c r="AH678" s="26"/>
      <c r="AI678" s="26"/>
      <c r="AJ678" s="26"/>
      <c r="AK678" s="26"/>
      <c r="AL678" s="26"/>
      <c r="AM678" s="26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26"/>
      <c r="AG679" s="26"/>
      <c r="AH679" s="26"/>
      <c r="AI679" s="26"/>
      <c r="AJ679" s="26"/>
      <c r="AK679" s="26"/>
      <c r="AL679" s="26"/>
      <c r="AM679" s="26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26"/>
      <c r="AG680" s="26"/>
      <c r="AH680" s="26"/>
      <c r="AI680" s="26"/>
      <c r="AJ680" s="26"/>
      <c r="AK680" s="26"/>
      <c r="AL680" s="26"/>
      <c r="AM680" s="26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26"/>
      <c r="AG681" s="26"/>
      <c r="AH681" s="26"/>
      <c r="AI681" s="26"/>
      <c r="AJ681" s="26"/>
      <c r="AK681" s="26"/>
      <c r="AL681" s="26"/>
      <c r="AM681" s="26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26"/>
      <c r="AG682" s="26"/>
      <c r="AH682" s="26"/>
      <c r="AI682" s="26"/>
      <c r="AJ682" s="26"/>
      <c r="AK682" s="26"/>
      <c r="AL682" s="26"/>
      <c r="AM682" s="26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26"/>
      <c r="AG683" s="26"/>
      <c r="AH683" s="26"/>
      <c r="AI683" s="26"/>
      <c r="AJ683" s="26"/>
      <c r="AK683" s="26"/>
      <c r="AL683" s="26"/>
      <c r="AM683" s="26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26"/>
      <c r="AG684" s="26"/>
      <c r="AH684" s="26"/>
      <c r="AI684" s="26"/>
      <c r="AJ684" s="26"/>
      <c r="AK684" s="26"/>
      <c r="AL684" s="26"/>
      <c r="AM684" s="26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26"/>
      <c r="AG685" s="26"/>
      <c r="AH685" s="26"/>
      <c r="AI685" s="26"/>
      <c r="AJ685" s="26"/>
      <c r="AK685" s="26"/>
      <c r="AL685" s="26"/>
      <c r="AM685" s="26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26"/>
      <c r="AG686" s="26"/>
      <c r="AH686" s="26"/>
      <c r="AI686" s="26"/>
      <c r="AJ686" s="26"/>
      <c r="AK686" s="26"/>
      <c r="AL686" s="26"/>
      <c r="AM686" s="26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26"/>
      <c r="AG687" s="26"/>
      <c r="AH687" s="26"/>
      <c r="AI687" s="26"/>
      <c r="AJ687" s="26"/>
      <c r="AK687" s="26"/>
      <c r="AL687" s="26"/>
      <c r="AM687" s="26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26"/>
      <c r="AG688" s="26"/>
      <c r="AH688" s="26"/>
      <c r="AI688" s="26"/>
      <c r="AJ688" s="26"/>
      <c r="AK688" s="26"/>
      <c r="AL688" s="26"/>
      <c r="AM688" s="26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26"/>
      <c r="AG689" s="26"/>
      <c r="AH689" s="26"/>
      <c r="AI689" s="26"/>
      <c r="AJ689" s="26"/>
      <c r="AK689" s="26"/>
      <c r="AL689" s="26"/>
      <c r="AM689" s="26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26"/>
      <c r="AG690" s="26"/>
      <c r="AH690" s="26"/>
      <c r="AI690" s="26"/>
      <c r="AJ690" s="26"/>
      <c r="AK690" s="26"/>
      <c r="AL690" s="26"/>
      <c r="AM690" s="26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26"/>
      <c r="AG691" s="26"/>
      <c r="AH691" s="26"/>
      <c r="AI691" s="26"/>
      <c r="AJ691" s="26"/>
      <c r="AK691" s="26"/>
      <c r="AL691" s="26"/>
      <c r="AM691" s="26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26"/>
      <c r="AG692" s="26"/>
      <c r="AH692" s="26"/>
      <c r="AI692" s="26"/>
      <c r="AJ692" s="26"/>
      <c r="AK692" s="26"/>
      <c r="AL692" s="26"/>
      <c r="AM692" s="26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26"/>
      <c r="AG693" s="26"/>
      <c r="AH693" s="26"/>
      <c r="AI693" s="26"/>
      <c r="AJ693" s="26"/>
      <c r="AK693" s="26"/>
      <c r="AL693" s="26"/>
      <c r="AM693" s="26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26"/>
      <c r="AG694" s="26"/>
      <c r="AH694" s="26"/>
      <c r="AI694" s="26"/>
      <c r="AJ694" s="26"/>
      <c r="AK694" s="26"/>
      <c r="AL694" s="26"/>
      <c r="AM694" s="26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26"/>
      <c r="AG695" s="26"/>
      <c r="AH695" s="26"/>
      <c r="AI695" s="26"/>
      <c r="AJ695" s="26"/>
      <c r="AK695" s="26"/>
      <c r="AL695" s="26"/>
      <c r="AM695" s="26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26"/>
      <c r="AG696" s="26"/>
      <c r="AH696" s="26"/>
      <c r="AI696" s="26"/>
      <c r="AJ696" s="26"/>
      <c r="AK696" s="26"/>
      <c r="AL696" s="26"/>
      <c r="AM696" s="26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26"/>
      <c r="AG697" s="26"/>
      <c r="AH697" s="26"/>
      <c r="AI697" s="26"/>
      <c r="AJ697" s="26"/>
      <c r="AK697" s="26"/>
      <c r="AL697" s="26"/>
      <c r="AM697" s="26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26"/>
      <c r="AG698" s="26"/>
      <c r="AH698" s="26"/>
      <c r="AI698" s="26"/>
      <c r="AJ698" s="26"/>
      <c r="AK698" s="26"/>
      <c r="AL698" s="26"/>
      <c r="AM698" s="26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26"/>
      <c r="AG699" s="26"/>
      <c r="AH699" s="26"/>
      <c r="AI699" s="26"/>
      <c r="AJ699" s="26"/>
      <c r="AK699" s="26"/>
      <c r="AL699" s="26"/>
      <c r="AM699" s="26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26"/>
      <c r="AG700" s="26"/>
      <c r="AH700" s="26"/>
      <c r="AI700" s="26"/>
      <c r="AJ700" s="26"/>
      <c r="AK700" s="26"/>
      <c r="AL700" s="26"/>
      <c r="AM700" s="26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26"/>
      <c r="AG701" s="26"/>
      <c r="AH701" s="26"/>
      <c r="AI701" s="26"/>
      <c r="AJ701" s="26"/>
      <c r="AK701" s="26"/>
      <c r="AL701" s="26"/>
      <c r="AM701" s="26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26"/>
      <c r="AG702" s="26"/>
      <c r="AH702" s="26"/>
      <c r="AI702" s="26"/>
      <c r="AJ702" s="26"/>
      <c r="AK702" s="26"/>
      <c r="AL702" s="26"/>
      <c r="AM702" s="26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26"/>
      <c r="AG703" s="26"/>
      <c r="AH703" s="26"/>
      <c r="AI703" s="26"/>
      <c r="AJ703" s="26"/>
      <c r="AK703" s="26"/>
      <c r="AL703" s="26"/>
      <c r="AM703" s="26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26"/>
      <c r="AG704" s="26"/>
      <c r="AH704" s="26"/>
      <c r="AI704" s="26"/>
      <c r="AJ704" s="26"/>
      <c r="AK704" s="26"/>
      <c r="AL704" s="26"/>
      <c r="AM704" s="26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26"/>
      <c r="AG705" s="26"/>
      <c r="AH705" s="26"/>
      <c r="AI705" s="26"/>
      <c r="AJ705" s="26"/>
      <c r="AK705" s="26"/>
      <c r="AL705" s="26"/>
      <c r="AM705" s="26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26"/>
      <c r="AG706" s="26"/>
      <c r="AH706" s="26"/>
      <c r="AI706" s="26"/>
      <c r="AJ706" s="26"/>
      <c r="AK706" s="26"/>
      <c r="AL706" s="26"/>
      <c r="AM706" s="26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26"/>
      <c r="AG707" s="26"/>
      <c r="AH707" s="26"/>
      <c r="AI707" s="26"/>
      <c r="AJ707" s="26"/>
      <c r="AK707" s="26"/>
      <c r="AL707" s="26"/>
      <c r="AM707" s="26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26"/>
      <c r="AG708" s="26"/>
      <c r="AH708" s="26"/>
      <c r="AI708" s="26"/>
      <c r="AJ708" s="26"/>
      <c r="AK708" s="26"/>
      <c r="AL708" s="26"/>
      <c r="AM708" s="26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26"/>
      <c r="AG709" s="26"/>
      <c r="AH709" s="26"/>
      <c r="AI709" s="26"/>
      <c r="AJ709" s="26"/>
      <c r="AK709" s="26"/>
      <c r="AL709" s="26"/>
      <c r="AM709" s="26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26"/>
      <c r="AG710" s="26"/>
      <c r="AH710" s="26"/>
      <c r="AI710" s="26"/>
      <c r="AJ710" s="26"/>
      <c r="AK710" s="26"/>
      <c r="AL710" s="26"/>
      <c r="AM710" s="26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26"/>
      <c r="AG711" s="26"/>
      <c r="AH711" s="26"/>
      <c r="AI711" s="26"/>
      <c r="AJ711" s="26"/>
      <c r="AK711" s="26"/>
      <c r="AL711" s="26"/>
      <c r="AM711" s="26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26"/>
      <c r="AG712" s="26"/>
      <c r="AH712" s="26"/>
      <c r="AI712" s="26"/>
      <c r="AJ712" s="26"/>
      <c r="AK712" s="26"/>
      <c r="AL712" s="26"/>
      <c r="AM712" s="26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26"/>
      <c r="AG713" s="26"/>
      <c r="AH713" s="26"/>
      <c r="AI713" s="26"/>
      <c r="AJ713" s="26"/>
      <c r="AK713" s="26"/>
      <c r="AL713" s="26"/>
      <c r="AM713" s="26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26"/>
      <c r="AG714" s="26"/>
      <c r="AH714" s="26"/>
      <c r="AI714" s="26"/>
      <c r="AJ714" s="26"/>
      <c r="AK714" s="26"/>
      <c r="AL714" s="26"/>
      <c r="AM714" s="26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26"/>
      <c r="AG715" s="26"/>
      <c r="AH715" s="26"/>
      <c r="AI715" s="26"/>
      <c r="AJ715" s="26"/>
      <c r="AK715" s="26"/>
      <c r="AL715" s="26"/>
      <c r="AM715" s="26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26"/>
      <c r="AG716" s="26"/>
      <c r="AH716" s="26"/>
      <c r="AI716" s="26"/>
      <c r="AJ716" s="26"/>
      <c r="AK716" s="26"/>
      <c r="AL716" s="26"/>
      <c r="AM716" s="26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26"/>
      <c r="AG717" s="26"/>
      <c r="AH717" s="26"/>
      <c r="AI717" s="26"/>
      <c r="AJ717" s="26"/>
      <c r="AK717" s="26"/>
      <c r="AL717" s="26"/>
      <c r="AM717" s="26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26"/>
      <c r="AG718" s="26"/>
      <c r="AH718" s="26"/>
      <c r="AI718" s="26"/>
      <c r="AJ718" s="26"/>
      <c r="AK718" s="26"/>
      <c r="AL718" s="26"/>
      <c r="AM718" s="26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26"/>
      <c r="AG719" s="26"/>
      <c r="AH719" s="26"/>
      <c r="AI719" s="26"/>
      <c r="AJ719" s="26"/>
      <c r="AK719" s="26"/>
      <c r="AL719" s="26"/>
      <c r="AM719" s="26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26"/>
      <c r="AG720" s="26"/>
      <c r="AH720" s="26"/>
      <c r="AI720" s="26"/>
      <c r="AJ720" s="26"/>
      <c r="AK720" s="26"/>
      <c r="AL720" s="26"/>
      <c r="AM720" s="26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26"/>
      <c r="AG721" s="26"/>
      <c r="AH721" s="26"/>
      <c r="AI721" s="26"/>
      <c r="AJ721" s="26"/>
      <c r="AK721" s="26"/>
      <c r="AL721" s="26"/>
      <c r="AM721" s="26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26"/>
      <c r="AG722" s="26"/>
      <c r="AH722" s="26"/>
      <c r="AI722" s="26"/>
      <c r="AJ722" s="26"/>
      <c r="AK722" s="26"/>
      <c r="AL722" s="26"/>
      <c r="AM722" s="26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26"/>
      <c r="AG723" s="26"/>
      <c r="AH723" s="26"/>
      <c r="AI723" s="26"/>
      <c r="AJ723" s="26"/>
      <c r="AK723" s="26"/>
      <c r="AL723" s="26"/>
      <c r="AM723" s="26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26"/>
      <c r="AG724" s="26"/>
      <c r="AH724" s="26"/>
      <c r="AI724" s="26"/>
      <c r="AJ724" s="26"/>
      <c r="AK724" s="26"/>
      <c r="AL724" s="26"/>
      <c r="AM724" s="26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26"/>
      <c r="AG725" s="26"/>
      <c r="AH725" s="26"/>
      <c r="AI725" s="26"/>
      <c r="AJ725" s="26"/>
      <c r="AK725" s="26"/>
      <c r="AL725" s="26"/>
      <c r="AM725" s="26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26"/>
      <c r="AG726" s="26"/>
      <c r="AH726" s="26"/>
      <c r="AI726" s="26"/>
      <c r="AJ726" s="26"/>
      <c r="AK726" s="26"/>
      <c r="AL726" s="26"/>
      <c r="AM726" s="26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26"/>
      <c r="AG727" s="26"/>
      <c r="AH727" s="26"/>
      <c r="AI727" s="26"/>
      <c r="AJ727" s="26"/>
      <c r="AK727" s="26"/>
      <c r="AL727" s="26"/>
      <c r="AM727" s="26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26"/>
      <c r="AG728" s="26"/>
      <c r="AH728" s="26"/>
      <c r="AI728" s="26"/>
      <c r="AJ728" s="26"/>
      <c r="AK728" s="26"/>
      <c r="AL728" s="26"/>
      <c r="AM728" s="26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26"/>
      <c r="AG729" s="26"/>
      <c r="AH729" s="26"/>
      <c r="AI729" s="26"/>
      <c r="AJ729" s="26"/>
      <c r="AK729" s="26"/>
      <c r="AL729" s="26"/>
      <c r="AM729" s="26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26"/>
      <c r="AG730" s="26"/>
      <c r="AH730" s="26"/>
      <c r="AI730" s="26"/>
      <c r="AJ730" s="26"/>
      <c r="AK730" s="26"/>
      <c r="AL730" s="26"/>
      <c r="AM730" s="26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26"/>
      <c r="AG731" s="26"/>
      <c r="AH731" s="26"/>
      <c r="AI731" s="26"/>
      <c r="AJ731" s="26"/>
      <c r="AK731" s="26"/>
      <c r="AL731" s="26"/>
      <c r="AM731" s="26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26"/>
      <c r="AG732" s="26"/>
      <c r="AH732" s="26"/>
      <c r="AI732" s="26"/>
      <c r="AJ732" s="26"/>
      <c r="AK732" s="26"/>
      <c r="AL732" s="26"/>
      <c r="AM732" s="26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26"/>
      <c r="AG733" s="26"/>
      <c r="AH733" s="26"/>
      <c r="AI733" s="26"/>
      <c r="AJ733" s="26"/>
      <c r="AK733" s="26"/>
      <c r="AL733" s="26"/>
      <c r="AM733" s="26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26"/>
      <c r="AG734" s="26"/>
      <c r="AH734" s="26"/>
      <c r="AI734" s="26"/>
      <c r="AJ734" s="26"/>
      <c r="AK734" s="26"/>
      <c r="AL734" s="26"/>
      <c r="AM734" s="26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26"/>
      <c r="AG735" s="26"/>
      <c r="AH735" s="26"/>
      <c r="AI735" s="26"/>
      <c r="AJ735" s="26"/>
      <c r="AK735" s="26"/>
      <c r="AL735" s="26"/>
      <c r="AM735" s="26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26"/>
      <c r="AG736" s="26"/>
      <c r="AH736" s="26"/>
      <c r="AI736" s="26"/>
      <c r="AJ736" s="26"/>
      <c r="AK736" s="26"/>
      <c r="AL736" s="26"/>
      <c r="AM736" s="26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26"/>
      <c r="AG737" s="26"/>
      <c r="AH737" s="26"/>
      <c r="AI737" s="26"/>
      <c r="AJ737" s="26"/>
      <c r="AK737" s="26"/>
      <c r="AL737" s="26"/>
      <c r="AM737" s="26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26"/>
      <c r="AG738" s="26"/>
      <c r="AH738" s="26"/>
      <c r="AI738" s="26"/>
      <c r="AJ738" s="26"/>
      <c r="AK738" s="26"/>
      <c r="AL738" s="26"/>
      <c r="AM738" s="26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26"/>
      <c r="AG739" s="26"/>
      <c r="AH739" s="26"/>
      <c r="AI739" s="26"/>
      <c r="AJ739" s="26"/>
      <c r="AK739" s="26"/>
      <c r="AL739" s="26"/>
      <c r="AM739" s="26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26"/>
      <c r="AG740" s="26"/>
      <c r="AH740" s="26"/>
      <c r="AI740" s="26"/>
      <c r="AJ740" s="26"/>
      <c r="AK740" s="26"/>
      <c r="AL740" s="26"/>
      <c r="AM740" s="26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26"/>
      <c r="AG741" s="26"/>
      <c r="AH741" s="26"/>
      <c r="AI741" s="26"/>
      <c r="AJ741" s="26"/>
      <c r="AK741" s="26"/>
      <c r="AL741" s="26"/>
      <c r="AM741" s="26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26"/>
      <c r="AG742" s="26"/>
      <c r="AH742" s="26"/>
      <c r="AI742" s="26"/>
      <c r="AJ742" s="26"/>
      <c r="AK742" s="26"/>
      <c r="AL742" s="26"/>
      <c r="AM742" s="26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26"/>
      <c r="AG743" s="26"/>
      <c r="AH743" s="26"/>
      <c r="AI743" s="26"/>
      <c r="AJ743" s="26"/>
      <c r="AK743" s="26"/>
      <c r="AL743" s="26"/>
      <c r="AM743" s="26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26"/>
      <c r="AG744" s="26"/>
      <c r="AH744" s="26"/>
      <c r="AI744" s="26"/>
      <c r="AJ744" s="26"/>
      <c r="AK744" s="26"/>
      <c r="AL744" s="26"/>
      <c r="AM744" s="26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26"/>
      <c r="AG745" s="26"/>
      <c r="AH745" s="26"/>
      <c r="AI745" s="26"/>
      <c r="AJ745" s="26"/>
      <c r="AK745" s="26"/>
      <c r="AL745" s="26"/>
      <c r="AM745" s="26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26"/>
      <c r="AG746" s="26"/>
      <c r="AH746" s="26"/>
      <c r="AI746" s="26"/>
      <c r="AJ746" s="26"/>
      <c r="AK746" s="26"/>
      <c r="AL746" s="26"/>
      <c r="AM746" s="26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26"/>
      <c r="AG747" s="26"/>
      <c r="AH747" s="26"/>
      <c r="AI747" s="26"/>
      <c r="AJ747" s="26"/>
      <c r="AK747" s="26"/>
      <c r="AL747" s="26"/>
      <c r="AM747" s="26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26"/>
      <c r="AG748" s="26"/>
      <c r="AH748" s="26"/>
      <c r="AI748" s="26"/>
      <c r="AJ748" s="26"/>
      <c r="AK748" s="26"/>
      <c r="AL748" s="26"/>
      <c r="AM748" s="26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26"/>
      <c r="AG749" s="26"/>
      <c r="AH749" s="26"/>
      <c r="AI749" s="26"/>
      <c r="AJ749" s="26"/>
      <c r="AK749" s="26"/>
      <c r="AL749" s="26"/>
      <c r="AM749" s="26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26"/>
      <c r="AG750" s="26"/>
      <c r="AH750" s="26"/>
      <c r="AI750" s="26"/>
      <c r="AJ750" s="26"/>
      <c r="AK750" s="26"/>
      <c r="AL750" s="26"/>
      <c r="AM750" s="26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26"/>
      <c r="AG751" s="26"/>
      <c r="AH751" s="26"/>
      <c r="AI751" s="26"/>
      <c r="AJ751" s="26"/>
      <c r="AK751" s="26"/>
      <c r="AL751" s="26"/>
      <c r="AM751" s="26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26"/>
      <c r="AG752" s="26"/>
      <c r="AH752" s="26"/>
      <c r="AI752" s="26"/>
      <c r="AJ752" s="26"/>
      <c r="AK752" s="26"/>
      <c r="AL752" s="26"/>
      <c r="AM752" s="26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26"/>
      <c r="AG753" s="26"/>
      <c r="AH753" s="26"/>
      <c r="AI753" s="26"/>
      <c r="AJ753" s="26"/>
      <c r="AK753" s="26"/>
      <c r="AL753" s="26"/>
      <c r="AM753" s="26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26"/>
      <c r="AG754" s="26"/>
      <c r="AH754" s="26"/>
      <c r="AI754" s="26"/>
      <c r="AJ754" s="26"/>
      <c r="AK754" s="26"/>
      <c r="AL754" s="26"/>
      <c r="AM754" s="26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26"/>
      <c r="AG755" s="26"/>
      <c r="AH755" s="26"/>
      <c r="AI755" s="26"/>
      <c r="AJ755" s="26"/>
      <c r="AK755" s="26"/>
      <c r="AL755" s="26"/>
      <c r="AM755" s="26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26"/>
      <c r="AG756" s="26"/>
      <c r="AH756" s="26"/>
      <c r="AI756" s="26"/>
      <c r="AJ756" s="26"/>
      <c r="AK756" s="26"/>
      <c r="AL756" s="26"/>
      <c r="AM756" s="26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26"/>
      <c r="AG757" s="26"/>
      <c r="AH757" s="26"/>
      <c r="AI757" s="26"/>
      <c r="AJ757" s="26"/>
      <c r="AK757" s="26"/>
      <c r="AL757" s="26"/>
      <c r="AM757" s="26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26"/>
      <c r="AG758" s="26"/>
      <c r="AH758" s="26"/>
      <c r="AI758" s="26"/>
      <c r="AJ758" s="26"/>
      <c r="AK758" s="26"/>
      <c r="AL758" s="26"/>
      <c r="AM758" s="26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26"/>
      <c r="AG759" s="26"/>
      <c r="AH759" s="26"/>
      <c r="AI759" s="26"/>
      <c r="AJ759" s="26"/>
      <c r="AK759" s="26"/>
      <c r="AL759" s="26"/>
      <c r="AM759" s="26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26"/>
      <c r="AG760" s="26"/>
      <c r="AH760" s="26"/>
      <c r="AI760" s="26"/>
      <c r="AJ760" s="26"/>
      <c r="AK760" s="26"/>
      <c r="AL760" s="26"/>
      <c r="AM760" s="26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26"/>
      <c r="AG761" s="26"/>
      <c r="AH761" s="26"/>
      <c r="AI761" s="26"/>
      <c r="AJ761" s="26"/>
      <c r="AK761" s="26"/>
      <c r="AL761" s="26"/>
      <c r="AM761" s="26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26"/>
      <c r="AG762" s="26"/>
      <c r="AH762" s="26"/>
      <c r="AI762" s="26"/>
      <c r="AJ762" s="26"/>
      <c r="AK762" s="26"/>
      <c r="AL762" s="26"/>
      <c r="AM762" s="26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26"/>
      <c r="AG763" s="26"/>
      <c r="AH763" s="26"/>
      <c r="AI763" s="26"/>
      <c r="AJ763" s="26"/>
      <c r="AK763" s="26"/>
      <c r="AL763" s="26"/>
      <c r="AM763" s="26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26"/>
      <c r="AG764" s="26"/>
      <c r="AH764" s="26"/>
      <c r="AI764" s="26"/>
      <c r="AJ764" s="26"/>
      <c r="AK764" s="26"/>
      <c r="AL764" s="26"/>
      <c r="AM764" s="26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26"/>
      <c r="AG765" s="26"/>
      <c r="AH765" s="26"/>
      <c r="AI765" s="26"/>
      <c r="AJ765" s="26"/>
      <c r="AK765" s="26"/>
      <c r="AL765" s="26"/>
      <c r="AM765" s="26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26"/>
      <c r="AG766" s="26"/>
      <c r="AH766" s="26"/>
      <c r="AI766" s="26"/>
      <c r="AJ766" s="26"/>
      <c r="AK766" s="26"/>
      <c r="AL766" s="26"/>
      <c r="AM766" s="26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26"/>
      <c r="AG767" s="26"/>
      <c r="AH767" s="26"/>
      <c r="AI767" s="26"/>
      <c r="AJ767" s="26"/>
      <c r="AK767" s="26"/>
      <c r="AL767" s="26"/>
      <c r="AM767" s="26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26"/>
      <c r="AG768" s="26"/>
      <c r="AH768" s="26"/>
      <c r="AI768" s="26"/>
      <c r="AJ768" s="26"/>
      <c r="AK768" s="26"/>
      <c r="AL768" s="26"/>
      <c r="AM768" s="26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26"/>
      <c r="AG769" s="26"/>
      <c r="AH769" s="26"/>
      <c r="AI769" s="26"/>
      <c r="AJ769" s="26"/>
      <c r="AK769" s="26"/>
      <c r="AL769" s="26"/>
      <c r="AM769" s="26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26"/>
      <c r="AG770" s="26"/>
      <c r="AH770" s="26"/>
      <c r="AI770" s="26"/>
      <c r="AJ770" s="26"/>
      <c r="AK770" s="26"/>
      <c r="AL770" s="26"/>
      <c r="AM770" s="26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26"/>
      <c r="AG771" s="26"/>
      <c r="AH771" s="26"/>
      <c r="AI771" s="26"/>
      <c r="AJ771" s="26"/>
      <c r="AK771" s="26"/>
      <c r="AL771" s="26"/>
      <c r="AM771" s="26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26"/>
      <c r="AG772" s="26"/>
      <c r="AH772" s="26"/>
      <c r="AI772" s="26"/>
      <c r="AJ772" s="26"/>
      <c r="AK772" s="26"/>
      <c r="AL772" s="26"/>
      <c r="AM772" s="26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26"/>
      <c r="AG773" s="26"/>
      <c r="AH773" s="26"/>
      <c r="AI773" s="26"/>
      <c r="AJ773" s="26"/>
      <c r="AK773" s="26"/>
      <c r="AL773" s="26"/>
      <c r="AM773" s="26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26"/>
      <c r="AG774" s="26"/>
      <c r="AH774" s="26"/>
      <c r="AI774" s="26"/>
      <c r="AJ774" s="26"/>
      <c r="AK774" s="26"/>
      <c r="AL774" s="26"/>
      <c r="AM774" s="26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26"/>
      <c r="AG775" s="26"/>
      <c r="AH775" s="26"/>
      <c r="AI775" s="26"/>
      <c r="AJ775" s="26"/>
      <c r="AK775" s="26"/>
      <c r="AL775" s="26"/>
      <c r="AM775" s="26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26"/>
      <c r="AG776" s="26"/>
      <c r="AH776" s="26"/>
      <c r="AI776" s="26"/>
      <c r="AJ776" s="26"/>
      <c r="AK776" s="26"/>
      <c r="AL776" s="26"/>
      <c r="AM776" s="26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26"/>
      <c r="AG777" s="26"/>
      <c r="AH777" s="26"/>
      <c r="AI777" s="26"/>
      <c r="AJ777" s="26"/>
      <c r="AK777" s="26"/>
      <c r="AL777" s="26"/>
      <c r="AM777" s="26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26"/>
      <c r="AG778" s="26"/>
      <c r="AH778" s="26"/>
      <c r="AI778" s="26"/>
      <c r="AJ778" s="26"/>
      <c r="AK778" s="26"/>
      <c r="AL778" s="26"/>
      <c r="AM778" s="26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26"/>
      <c r="AG779" s="26"/>
      <c r="AH779" s="26"/>
      <c r="AI779" s="26"/>
      <c r="AJ779" s="26"/>
      <c r="AK779" s="26"/>
      <c r="AL779" s="26"/>
      <c r="AM779" s="26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26"/>
      <c r="AG780" s="26"/>
      <c r="AH780" s="26"/>
      <c r="AI780" s="26"/>
      <c r="AJ780" s="26"/>
      <c r="AK780" s="26"/>
      <c r="AL780" s="26"/>
      <c r="AM780" s="26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26"/>
      <c r="AG781" s="26"/>
      <c r="AH781" s="26"/>
      <c r="AI781" s="26"/>
      <c r="AJ781" s="26"/>
      <c r="AK781" s="26"/>
      <c r="AL781" s="26"/>
      <c r="AM781" s="26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26"/>
      <c r="AG782" s="26"/>
      <c r="AH782" s="26"/>
      <c r="AI782" s="26"/>
      <c r="AJ782" s="26"/>
      <c r="AK782" s="26"/>
      <c r="AL782" s="26"/>
      <c r="AM782" s="26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26"/>
      <c r="AG783" s="26"/>
      <c r="AH783" s="26"/>
      <c r="AI783" s="26"/>
      <c r="AJ783" s="26"/>
      <c r="AK783" s="26"/>
      <c r="AL783" s="26"/>
      <c r="AM783" s="26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26"/>
      <c r="AG784" s="26"/>
      <c r="AH784" s="26"/>
      <c r="AI784" s="26"/>
      <c r="AJ784" s="26"/>
      <c r="AK784" s="26"/>
      <c r="AL784" s="26"/>
      <c r="AM784" s="26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26"/>
      <c r="AG785" s="26"/>
      <c r="AH785" s="26"/>
      <c r="AI785" s="26"/>
      <c r="AJ785" s="26"/>
      <c r="AK785" s="26"/>
      <c r="AL785" s="26"/>
      <c r="AM785" s="26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26"/>
      <c r="AG786" s="26"/>
      <c r="AH786" s="26"/>
      <c r="AI786" s="26"/>
      <c r="AJ786" s="26"/>
      <c r="AK786" s="26"/>
      <c r="AL786" s="26"/>
      <c r="AM786" s="26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26"/>
      <c r="AG787" s="26"/>
      <c r="AH787" s="26"/>
      <c r="AI787" s="26"/>
      <c r="AJ787" s="26"/>
      <c r="AK787" s="26"/>
      <c r="AL787" s="26"/>
      <c r="AM787" s="26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26"/>
      <c r="AG788" s="26"/>
      <c r="AH788" s="26"/>
      <c r="AI788" s="26"/>
      <c r="AJ788" s="26"/>
      <c r="AK788" s="26"/>
      <c r="AL788" s="26"/>
      <c r="AM788" s="26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26"/>
      <c r="AG789" s="26"/>
      <c r="AH789" s="26"/>
      <c r="AI789" s="26"/>
      <c r="AJ789" s="26"/>
      <c r="AK789" s="26"/>
      <c r="AL789" s="26"/>
      <c r="AM789" s="26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26"/>
      <c r="AG790" s="26"/>
      <c r="AH790" s="26"/>
      <c r="AI790" s="26"/>
      <c r="AJ790" s="26"/>
      <c r="AK790" s="26"/>
      <c r="AL790" s="26"/>
      <c r="AM790" s="26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26"/>
      <c r="AG791" s="26"/>
      <c r="AH791" s="26"/>
      <c r="AI791" s="26"/>
      <c r="AJ791" s="26"/>
      <c r="AK791" s="26"/>
      <c r="AL791" s="26"/>
      <c r="AM791" s="26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26"/>
      <c r="AG792" s="26"/>
      <c r="AH792" s="26"/>
      <c r="AI792" s="26"/>
      <c r="AJ792" s="26"/>
      <c r="AK792" s="26"/>
      <c r="AL792" s="26"/>
      <c r="AM792" s="26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26"/>
      <c r="AG793" s="26"/>
      <c r="AH793" s="26"/>
      <c r="AI793" s="26"/>
      <c r="AJ793" s="26"/>
      <c r="AK793" s="26"/>
      <c r="AL793" s="26"/>
      <c r="AM793" s="26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26"/>
      <c r="AG794" s="26"/>
      <c r="AH794" s="26"/>
      <c r="AI794" s="26"/>
      <c r="AJ794" s="26"/>
      <c r="AK794" s="26"/>
      <c r="AL794" s="26"/>
      <c r="AM794" s="26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26"/>
      <c r="AG795" s="26"/>
      <c r="AH795" s="26"/>
      <c r="AI795" s="26"/>
      <c r="AJ795" s="26"/>
      <c r="AK795" s="26"/>
      <c r="AL795" s="26"/>
      <c r="AM795" s="26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26"/>
      <c r="AG796" s="26"/>
      <c r="AH796" s="26"/>
      <c r="AI796" s="26"/>
      <c r="AJ796" s="26"/>
      <c r="AK796" s="26"/>
      <c r="AL796" s="26"/>
      <c r="AM796" s="26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26"/>
      <c r="AG797" s="26"/>
      <c r="AH797" s="26"/>
      <c r="AI797" s="26"/>
      <c r="AJ797" s="26"/>
      <c r="AK797" s="26"/>
      <c r="AL797" s="26"/>
      <c r="AM797" s="26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26"/>
      <c r="AG798" s="26"/>
      <c r="AH798" s="26"/>
      <c r="AI798" s="26"/>
      <c r="AJ798" s="26"/>
      <c r="AK798" s="26"/>
      <c r="AL798" s="26"/>
      <c r="AM798" s="26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26"/>
      <c r="AG799" s="26"/>
      <c r="AH799" s="26"/>
      <c r="AI799" s="26"/>
      <c r="AJ799" s="26"/>
      <c r="AK799" s="26"/>
      <c r="AL799" s="26"/>
      <c r="AM799" s="26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26"/>
      <c r="AG800" s="26"/>
      <c r="AH800" s="26"/>
      <c r="AI800" s="26"/>
      <c r="AJ800" s="26"/>
      <c r="AK800" s="26"/>
      <c r="AL800" s="26"/>
      <c r="AM800" s="26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26"/>
      <c r="AG801" s="26"/>
      <c r="AH801" s="26"/>
      <c r="AI801" s="26"/>
      <c r="AJ801" s="26"/>
      <c r="AK801" s="26"/>
      <c r="AL801" s="26"/>
      <c r="AM801" s="26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26"/>
      <c r="AG802" s="26"/>
      <c r="AH802" s="26"/>
      <c r="AI802" s="26"/>
      <c r="AJ802" s="26"/>
      <c r="AK802" s="26"/>
      <c r="AL802" s="26"/>
      <c r="AM802" s="26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26"/>
      <c r="AG803" s="26"/>
      <c r="AH803" s="26"/>
      <c r="AI803" s="26"/>
      <c r="AJ803" s="26"/>
      <c r="AK803" s="26"/>
      <c r="AL803" s="26"/>
      <c r="AM803" s="26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26"/>
      <c r="AG804" s="26"/>
      <c r="AH804" s="26"/>
      <c r="AI804" s="26"/>
      <c r="AJ804" s="26"/>
      <c r="AK804" s="26"/>
      <c r="AL804" s="26"/>
      <c r="AM804" s="26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26"/>
      <c r="AG805" s="26"/>
      <c r="AH805" s="26"/>
      <c r="AI805" s="26"/>
      <c r="AJ805" s="26"/>
      <c r="AK805" s="26"/>
      <c r="AL805" s="26"/>
      <c r="AM805" s="26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26"/>
      <c r="AG806" s="26"/>
      <c r="AH806" s="26"/>
      <c r="AI806" s="26"/>
      <c r="AJ806" s="26"/>
      <c r="AK806" s="26"/>
      <c r="AL806" s="26"/>
      <c r="AM806" s="26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26"/>
      <c r="AG807" s="26"/>
      <c r="AH807" s="26"/>
      <c r="AI807" s="26"/>
      <c r="AJ807" s="26"/>
      <c r="AK807" s="26"/>
      <c r="AL807" s="26"/>
      <c r="AM807" s="26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26"/>
      <c r="AG808" s="26"/>
      <c r="AH808" s="26"/>
      <c r="AI808" s="26"/>
      <c r="AJ808" s="26"/>
      <c r="AK808" s="26"/>
      <c r="AL808" s="26"/>
      <c r="AM808" s="26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26"/>
      <c r="AG809" s="26"/>
      <c r="AH809" s="26"/>
      <c r="AI809" s="26"/>
      <c r="AJ809" s="26"/>
      <c r="AK809" s="26"/>
      <c r="AL809" s="26"/>
      <c r="AM809" s="26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26"/>
      <c r="AG810" s="26"/>
      <c r="AH810" s="26"/>
      <c r="AI810" s="26"/>
      <c r="AJ810" s="26"/>
      <c r="AK810" s="26"/>
      <c r="AL810" s="26"/>
      <c r="AM810" s="26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26"/>
      <c r="AG811" s="26"/>
      <c r="AH811" s="26"/>
      <c r="AI811" s="26"/>
      <c r="AJ811" s="26"/>
      <c r="AK811" s="26"/>
      <c r="AL811" s="26"/>
      <c r="AM811" s="26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26"/>
      <c r="AG812" s="26"/>
      <c r="AH812" s="26"/>
      <c r="AI812" s="26"/>
      <c r="AJ812" s="26"/>
      <c r="AK812" s="26"/>
      <c r="AL812" s="26"/>
      <c r="AM812" s="26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26"/>
      <c r="AG813" s="26"/>
      <c r="AH813" s="26"/>
      <c r="AI813" s="26"/>
      <c r="AJ813" s="26"/>
      <c r="AK813" s="26"/>
      <c r="AL813" s="26"/>
      <c r="AM813" s="26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26"/>
      <c r="AG814" s="26"/>
      <c r="AH814" s="26"/>
      <c r="AI814" s="26"/>
      <c r="AJ814" s="26"/>
      <c r="AK814" s="26"/>
      <c r="AL814" s="26"/>
      <c r="AM814" s="26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26"/>
      <c r="AG815" s="26"/>
      <c r="AH815" s="26"/>
      <c r="AI815" s="26"/>
      <c r="AJ815" s="26"/>
      <c r="AK815" s="26"/>
      <c r="AL815" s="26"/>
      <c r="AM815" s="26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26"/>
      <c r="AG816" s="26"/>
      <c r="AH816" s="26"/>
      <c r="AI816" s="26"/>
      <c r="AJ816" s="26"/>
      <c r="AK816" s="26"/>
      <c r="AL816" s="26"/>
      <c r="AM816" s="26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26"/>
      <c r="AG817" s="26"/>
      <c r="AH817" s="26"/>
      <c r="AI817" s="26"/>
      <c r="AJ817" s="26"/>
      <c r="AK817" s="26"/>
      <c r="AL817" s="26"/>
      <c r="AM817" s="26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26"/>
      <c r="AG818" s="26"/>
      <c r="AH818" s="26"/>
      <c r="AI818" s="26"/>
      <c r="AJ818" s="26"/>
      <c r="AK818" s="26"/>
      <c r="AL818" s="26"/>
      <c r="AM818" s="26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26"/>
      <c r="AG819" s="26"/>
      <c r="AH819" s="26"/>
      <c r="AI819" s="26"/>
      <c r="AJ819" s="26"/>
      <c r="AK819" s="26"/>
      <c r="AL819" s="26"/>
      <c r="AM819" s="26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26"/>
      <c r="AG820" s="26"/>
      <c r="AH820" s="26"/>
      <c r="AI820" s="26"/>
      <c r="AJ820" s="26"/>
      <c r="AK820" s="26"/>
      <c r="AL820" s="26"/>
      <c r="AM820" s="26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26"/>
      <c r="AG821" s="26"/>
      <c r="AH821" s="26"/>
      <c r="AI821" s="26"/>
      <c r="AJ821" s="26"/>
      <c r="AK821" s="26"/>
      <c r="AL821" s="26"/>
      <c r="AM821" s="26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26"/>
      <c r="AG822" s="26"/>
      <c r="AH822" s="26"/>
      <c r="AI822" s="26"/>
      <c r="AJ822" s="26"/>
      <c r="AK822" s="26"/>
      <c r="AL822" s="26"/>
      <c r="AM822" s="26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26"/>
      <c r="AG823" s="26"/>
      <c r="AH823" s="26"/>
      <c r="AI823" s="26"/>
      <c r="AJ823" s="26"/>
      <c r="AK823" s="26"/>
      <c r="AL823" s="26"/>
      <c r="AM823" s="26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26"/>
      <c r="AG824" s="26"/>
      <c r="AH824" s="26"/>
      <c r="AI824" s="26"/>
      <c r="AJ824" s="26"/>
      <c r="AK824" s="26"/>
      <c r="AL824" s="26"/>
      <c r="AM824" s="26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26"/>
      <c r="AG825" s="26"/>
      <c r="AH825" s="26"/>
      <c r="AI825" s="26"/>
      <c r="AJ825" s="26"/>
      <c r="AK825" s="26"/>
      <c r="AL825" s="26"/>
      <c r="AM825" s="26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26"/>
      <c r="AG826" s="26"/>
      <c r="AH826" s="26"/>
      <c r="AI826" s="26"/>
      <c r="AJ826" s="26"/>
      <c r="AK826" s="26"/>
      <c r="AL826" s="26"/>
      <c r="AM826" s="26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26"/>
      <c r="AG827" s="26"/>
      <c r="AH827" s="26"/>
      <c r="AI827" s="26"/>
      <c r="AJ827" s="26"/>
      <c r="AK827" s="26"/>
      <c r="AL827" s="26"/>
      <c r="AM827" s="26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26"/>
      <c r="AG828" s="26"/>
      <c r="AH828" s="26"/>
      <c r="AI828" s="26"/>
      <c r="AJ828" s="26"/>
      <c r="AK828" s="26"/>
      <c r="AL828" s="26"/>
      <c r="AM828" s="26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26"/>
      <c r="AG829" s="26"/>
      <c r="AH829" s="26"/>
      <c r="AI829" s="26"/>
      <c r="AJ829" s="26"/>
      <c r="AK829" s="26"/>
      <c r="AL829" s="26"/>
      <c r="AM829" s="26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26"/>
      <c r="AG830" s="26"/>
      <c r="AH830" s="26"/>
      <c r="AI830" s="26"/>
      <c r="AJ830" s="26"/>
      <c r="AK830" s="26"/>
      <c r="AL830" s="26"/>
      <c r="AM830" s="26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26"/>
      <c r="AG831" s="26"/>
      <c r="AH831" s="26"/>
      <c r="AI831" s="26"/>
      <c r="AJ831" s="26"/>
      <c r="AK831" s="26"/>
      <c r="AL831" s="26"/>
      <c r="AM831" s="26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26"/>
      <c r="AG832" s="26"/>
      <c r="AH832" s="26"/>
      <c r="AI832" s="26"/>
      <c r="AJ832" s="26"/>
      <c r="AK832" s="26"/>
      <c r="AL832" s="26"/>
      <c r="AM832" s="26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26"/>
      <c r="AG833" s="26"/>
      <c r="AH833" s="26"/>
      <c r="AI833" s="26"/>
      <c r="AJ833" s="26"/>
      <c r="AK833" s="26"/>
      <c r="AL833" s="26"/>
      <c r="AM833" s="26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26"/>
      <c r="AG834" s="26"/>
      <c r="AH834" s="26"/>
      <c r="AI834" s="26"/>
      <c r="AJ834" s="26"/>
      <c r="AK834" s="26"/>
      <c r="AL834" s="26"/>
      <c r="AM834" s="26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26"/>
      <c r="AG835" s="26"/>
      <c r="AH835" s="26"/>
      <c r="AI835" s="26"/>
      <c r="AJ835" s="26"/>
      <c r="AK835" s="26"/>
      <c r="AL835" s="26"/>
      <c r="AM835" s="26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26"/>
      <c r="AG836" s="26"/>
      <c r="AH836" s="26"/>
      <c r="AI836" s="26"/>
      <c r="AJ836" s="26"/>
      <c r="AK836" s="26"/>
      <c r="AL836" s="26"/>
      <c r="AM836" s="26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26"/>
      <c r="AG837" s="26"/>
      <c r="AH837" s="26"/>
      <c r="AI837" s="26"/>
      <c r="AJ837" s="26"/>
      <c r="AK837" s="26"/>
      <c r="AL837" s="26"/>
      <c r="AM837" s="26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26"/>
      <c r="AG838" s="26"/>
      <c r="AH838" s="26"/>
      <c r="AI838" s="26"/>
      <c r="AJ838" s="26"/>
      <c r="AK838" s="26"/>
      <c r="AL838" s="26"/>
      <c r="AM838" s="26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26"/>
      <c r="AG839" s="26"/>
      <c r="AH839" s="26"/>
      <c r="AI839" s="26"/>
      <c r="AJ839" s="26"/>
      <c r="AK839" s="26"/>
      <c r="AL839" s="26"/>
      <c r="AM839" s="26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26"/>
      <c r="AG840" s="26"/>
      <c r="AH840" s="26"/>
      <c r="AI840" s="26"/>
      <c r="AJ840" s="26"/>
      <c r="AK840" s="26"/>
      <c r="AL840" s="26"/>
      <c r="AM840" s="26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26"/>
      <c r="AG841" s="26"/>
      <c r="AH841" s="26"/>
      <c r="AI841" s="26"/>
      <c r="AJ841" s="26"/>
      <c r="AK841" s="26"/>
      <c r="AL841" s="26"/>
      <c r="AM841" s="26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26"/>
      <c r="AG842" s="26"/>
      <c r="AH842" s="26"/>
      <c r="AI842" s="26"/>
      <c r="AJ842" s="26"/>
      <c r="AK842" s="26"/>
      <c r="AL842" s="26"/>
      <c r="AM842" s="26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26"/>
      <c r="AG843" s="26"/>
      <c r="AH843" s="26"/>
      <c r="AI843" s="26"/>
      <c r="AJ843" s="26"/>
      <c r="AK843" s="26"/>
      <c r="AL843" s="26"/>
      <c r="AM843" s="26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26"/>
      <c r="AG844" s="26"/>
      <c r="AH844" s="26"/>
      <c r="AI844" s="26"/>
      <c r="AJ844" s="26"/>
      <c r="AK844" s="26"/>
      <c r="AL844" s="26"/>
      <c r="AM844" s="26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26"/>
      <c r="AG845" s="26"/>
      <c r="AH845" s="26"/>
      <c r="AI845" s="26"/>
      <c r="AJ845" s="26"/>
      <c r="AK845" s="26"/>
      <c r="AL845" s="26"/>
      <c r="AM845" s="26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26"/>
      <c r="AG846" s="26"/>
      <c r="AH846" s="26"/>
      <c r="AI846" s="26"/>
      <c r="AJ846" s="26"/>
      <c r="AK846" s="26"/>
      <c r="AL846" s="26"/>
      <c r="AM846" s="26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26"/>
      <c r="AG847" s="26"/>
      <c r="AH847" s="26"/>
      <c r="AI847" s="26"/>
      <c r="AJ847" s="26"/>
      <c r="AK847" s="26"/>
      <c r="AL847" s="26"/>
      <c r="AM847" s="26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26"/>
      <c r="AG848" s="26"/>
      <c r="AH848" s="26"/>
      <c r="AI848" s="26"/>
      <c r="AJ848" s="26"/>
      <c r="AK848" s="26"/>
      <c r="AL848" s="26"/>
      <c r="AM848" s="26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26"/>
      <c r="AG849" s="26"/>
      <c r="AH849" s="26"/>
      <c r="AI849" s="26"/>
      <c r="AJ849" s="26"/>
      <c r="AK849" s="26"/>
      <c r="AL849" s="26"/>
      <c r="AM849" s="26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26"/>
      <c r="AG850" s="26"/>
      <c r="AH850" s="26"/>
      <c r="AI850" s="26"/>
      <c r="AJ850" s="26"/>
      <c r="AK850" s="26"/>
      <c r="AL850" s="26"/>
      <c r="AM850" s="26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26"/>
      <c r="AG851" s="26"/>
      <c r="AH851" s="26"/>
      <c r="AI851" s="26"/>
      <c r="AJ851" s="26"/>
      <c r="AK851" s="26"/>
      <c r="AL851" s="26"/>
      <c r="AM851" s="26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26"/>
      <c r="AG852" s="26"/>
      <c r="AH852" s="26"/>
      <c r="AI852" s="26"/>
      <c r="AJ852" s="26"/>
      <c r="AK852" s="26"/>
      <c r="AL852" s="26"/>
      <c r="AM852" s="26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26"/>
      <c r="AG853" s="26"/>
      <c r="AH853" s="26"/>
      <c r="AI853" s="26"/>
      <c r="AJ853" s="26"/>
      <c r="AK853" s="26"/>
      <c r="AL853" s="26"/>
      <c r="AM853" s="26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26"/>
      <c r="AG854" s="26"/>
      <c r="AH854" s="26"/>
      <c r="AI854" s="26"/>
      <c r="AJ854" s="26"/>
      <c r="AK854" s="26"/>
      <c r="AL854" s="26"/>
      <c r="AM854" s="26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26"/>
      <c r="AG855" s="26"/>
      <c r="AH855" s="26"/>
      <c r="AI855" s="26"/>
      <c r="AJ855" s="26"/>
      <c r="AK855" s="26"/>
      <c r="AL855" s="26"/>
      <c r="AM855" s="26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26"/>
      <c r="AG856" s="26"/>
      <c r="AH856" s="26"/>
      <c r="AI856" s="26"/>
      <c r="AJ856" s="26"/>
      <c r="AK856" s="26"/>
      <c r="AL856" s="26"/>
      <c r="AM856" s="26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26"/>
      <c r="AG857" s="26"/>
      <c r="AH857" s="26"/>
      <c r="AI857" s="26"/>
      <c r="AJ857" s="26"/>
      <c r="AK857" s="26"/>
      <c r="AL857" s="26"/>
      <c r="AM857" s="26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26"/>
      <c r="AG858" s="26"/>
      <c r="AH858" s="26"/>
      <c r="AI858" s="26"/>
      <c r="AJ858" s="26"/>
      <c r="AK858" s="26"/>
      <c r="AL858" s="26"/>
      <c r="AM858" s="26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26"/>
      <c r="AG859" s="26"/>
      <c r="AH859" s="26"/>
      <c r="AI859" s="26"/>
      <c r="AJ859" s="26"/>
      <c r="AK859" s="26"/>
      <c r="AL859" s="26"/>
      <c r="AM859" s="26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26"/>
      <c r="AG860" s="26"/>
      <c r="AH860" s="26"/>
      <c r="AI860" s="26"/>
      <c r="AJ860" s="26"/>
      <c r="AK860" s="26"/>
      <c r="AL860" s="26"/>
      <c r="AM860" s="26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26"/>
      <c r="AG861" s="26"/>
      <c r="AH861" s="26"/>
      <c r="AI861" s="26"/>
      <c r="AJ861" s="26"/>
      <c r="AK861" s="26"/>
      <c r="AL861" s="26"/>
      <c r="AM861" s="26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26"/>
      <c r="AG862" s="26"/>
      <c r="AH862" s="26"/>
      <c r="AI862" s="26"/>
      <c r="AJ862" s="26"/>
      <c r="AK862" s="26"/>
      <c r="AL862" s="26"/>
      <c r="AM862" s="26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26"/>
      <c r="AG863" s="26"/>
      <c r="AH863" s="26"/>
      <c r="AI863" s="26"/>
      <c r="AJ863" s="26"/>
      <c r="AK863" s="26"/>
      <c r="AL863" s="26"/>
      <c r="AM863" s="26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26"/>
      <c r="AG864" s="26"/>
      <c r="AH864" s="26"/>
      <c r="AI864" s="26"/>
      <c r="AJ864" s="26"/>
      <c r="AK864" s="26"/>
      <c r="AL864" s="26"/>
      <c r="AM864" s="26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26"/>
      <c r="AG865" s="26"/>
      <c r="AH865" s="26"/>
      <c r="AI865" s="26"/>
      <c r="AJ865" s="26"/>
      <c r="AK865" s="26"/>
      <c r="AL865" s="26"/>
      <c r="AM865" s="26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26"/>
      <c r="AG866" s="26"/>
      <c r="AH866" s="26"/>
      <c r="AI866" s="26"/>
      <c r="AJ866" s="26"/>
      <c r="AK866" s="26"/>
      <c r="AL866" s="26"/>
      <c r="AM866" s="26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26"/>
      <c r="AG867" s="26"/>
      <c r="AH867" s="26"/>
      <c r="AI867" s="26"/>
      <c r="AJ867" s="26"/>
      <c r="AK867" s="26"/>
      <c r="AL867" s="26"/>
      <c r="AM867" s="26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26"/>
      <c r="AG868" s="26"/>
      <c r="AH868" s="26"/>
      <c r="AI868" s="26"/>
      <c r="AJ868" s="26"/>
      <c r="AK868" s="26"/>
      <c r="AL868" s="26"/>
      <c r="AM868" s="26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26"/>
      <c r="AG869" s="26"/>
      <c r="AH869" s="26"/>
      <c r="AI869" s="26"/>
      <c r="AJ869" s="26"/>
      <c r="AK869" s="26"/>
      <c r="AL869" s="26"/>
      <c r="AM869" s="26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26"/>
      <c r="AG870" s="26"/>
      <c r="AH870" s="26"/>
      <c r="AI870" s="26"/>
      <c r="AJ870" s="26"/>
      <c r="AK870" s="26"/>
      <c r="AL870" s="26"/>
      <c r="AM870" s="26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26"/>
      <c r="AG871" s="26"/>
      <c r="AH871" s="26"/>
      <c r="AI871" s="26"/>
      <c r="AJ871" s="26"/>
      <c r="AK871" s="26"/>
      <c r="AL871" s="26"/>
      <c r="AM871" s="26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26"/>
      <c r="AG872" s="26"/>
      <c r="AH872" s="26"/>
      <c r="AI872" s="26"/>
      <c r="AJ872" s="26"/>
      <c r="AK872" s="26"/>
      <c r="AL872" s="26"/>
      <c r="AM872" s="26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26"/>
      <c r="AG873" s="26"/>
      <c r="AH873" s="26"/>
      <c r="AI873" s="26"/>
      <c r="AJ873" s="26"/>
      <c r="AK873" s="26"/>
      <c r="AL873" s="26"/>
      <c r="AM873" s="26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26"/>
      <c r="AG874" s="26"/>
      <c r="AH874" s="26"/>
      <c r="AI874" s="26"/>
      <c r="AJ874" s="26"/>
      <c r="AK874" s="26"/>
      <c r="AL874" s="26"/>
      <c r="AM874" s="26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26"/>
      <c r="AG875" s="26"/>
      <c r="AH875" s="26"/>
      <c r="AI875" s="26"/>
      <c r="AJ875" s="26"/>
      <c r="AK875" s="26"/>
      <c r="AL875" s="26"/>
      <c r="AM875" s="26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26"/>
      <c r="AG876" s="26"/>
      <c r="AH876" s="26"/>
      <c r="AI876" s="26"/>
      <c r="AJ876" s="26"/>
      <c r="AK876" s="26"/>
      <c r="AL876" s="26"/>
      <c r="AM876" s="26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26"/>
      <c r="AG877" s="26"/>
      <c r="AH877" s="26"/>
      <c r="AI877" s="26"/>
      <c r="AJ877" s="26"/>
      <c r="AK877" s="26"/>
      <c r="AL877" s="26"/>
      <c r="AM877" s="26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26"/>
      <c r="AG878" s="26"/>
      <c r="AH878" s="26"/>
      <c r="AI878" s="26"/>
      <c r="AJ878" s="26"/>
      <c r="AK878" s="26"/>
      <c r="AL878" s="26"/>
      <c r="AM878" s="26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26"/>
      <c r="AG879" s="26"/>
      <c r="AH879" s="26"/>
      <c r="AI879" s="26"/>
      <c r="AJ879" s="26"/>
      <c r="AK879" s="26"/>
      <c r="AL879" s="26"/>
      <c r="AM879" s="26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26"/>
      <c r="AG880" s="26"/>
      <c r="AH880" s="26"/>
      <c r="AI880" s="26"/>
      <c r="AJ880" s="26"/>
      <c r="AK880" s="26"/>
      <c r="AL880" s="26"/>
      <c r="AM880" s="26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26"/>
      <c r="AG881" s="26"/>
      <c r="AH881" s="26"/>
      <c r="AI881" s="26"/>
      <c r="AJ881" s="26"/>
      <c r="AK881" s="26"/>
      <c r="AL881" s="26"/>
      <c r="AM881" s="26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26"/>
      <c r="AG882" s="26"/>
      <c r="AH882" s="26"/>
      <c r="AI882" s="26"/>
      <c r="AJ882" s="26"/>
      <c r="AK882" s="26"/>
      <c r="AL882" s="26"/>
      <c r="AM882" s="26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26"/>
      <c r="AG883" s="26"/>
      <c r="AH883" s="26"/>
      <c r="AI883" s="26"/>
      <c r="AJ883" s="26"/>
      <c r="AK883" s="26"/>
      <c r="AL883" s="26"/>
      <c r="AM883" s="26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26"/>
      <c r="AG884" s="26"/>
      <c r="AH884" s="26"/>
      <c r="AI884" s="26"/>
      <c r="AJ884" s="26"/>
      <c r="AK884" s="26"/>
      <c r="AL884" s="26"/>
      <c r="AM884" s="26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26"/>
      <c r="AG885" s="26"/>
      <c r="AH885" s="26"/>
      <c r="AI885" s="26"/>
      <c r="AJ885" s="26"/>
      <c r="AK885" s="26"/>
      <c r="AL885" s="26"/>
      <c r="AM885" s="26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26"/>
      <c r="AG886" s="26"/>
      <c r="AH886" s="26"/>
      <c r="AI886" s="26"/>
      <c r="AJ886" s="26"/>
      <c r="AK886" s="26"/>
      <c r="AL886" s="26"/>
      <c r="AM886" s="26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26"/>
      <c r="AG887" s="26"/>
      <c r="AH887" s="26"/>
      <c r="AI887" s="26"/>
      <c r="AJ887" s="26"/>
      <c r="AK887" s="26"/>
      <c r="AL887" s="26"/>
      <c r="AM887" s="26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26"/>
      <c r="AG888" s="26"/>
      <c r="AH888" s="26"/>
      <c r="AI888" s="26"/>
      <c r="AJ888" s="26"/>
      <c r="AK888" s="26"/>
      <c r="AL888" s="26"/>
      <c r="AM888" s="26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26"/>
      <c r="AG889" s="26"/>
      <c r="AH889" s="26"/>
      <c r="AI889" s="26"/>
      <c r="AJ889" s="26"/>
      <c r="AK889" s="26"/>
      <c r="AL889" s="26"/>
      <c r="AM889" s="26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26"/>
      <c r="AG890" s="26"/>
      <c r="AH890" s="26"/>
      <c r="AI890" s="26"/>
      <c r="AJ890" s="26"/>
      <c r="AK890" s="26"/>
      <c r="AL890" s="26"/>
      <c r="AM890" s="26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26"/>
      <c r="AG891" s="26"/>
      <c r="AH891" s="26"/>
      <c r="AI891" s="26"/>
      <c r="AJ891" s="26"/>
      <c r="AK891" s="26"/>
      <c r="AL891" s="26"/>
      <c r="AM891" s="26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26"/>
      <c r="AG892" s="26"/>
      <c r="AH892" s="26"/>
      <c r="AI892" s="26"/>
      <c r="AJ892" s="26"/>
      <c r="AK892" s="26"/>
      <c r="AL892" s="26"/>
      <c r="AM892" s="26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26"/>
      <c r="AG893" s="26"/>
      <c r="AH893" s="26"/>
      <c r="AI893" s="26"/>
      <c r="AJ893" s="26"/>
      <c r="AK893" s="26"/>
      <c r="AL893" s="26"/>
      <c r="AM893" s="26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26"/>
      <c r="AG894" s="26"/>
      <c r="AH894" s="26"/>
      <c r="AI894" s="26"/>
      <c r="AJ894" s="26"/>
      <c r="AK894" s="26"/>
      <c r="AL894" s="26"/>
      <c r="AM894" s="26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26"/>
      <c r="AG895" s="26"/>
      <c r="AH895" s="26"/>
      <c r="AI895" s="26"/>
      <c r="AJ895" s="26"/>
      <c r="AK895" s="26"/>
      <c r="AL895" s="26"/>
      <c r="AM895" s="26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26"/>
      <c r="AG896" s="26"/>
      <c r="AH896" s="26"/>
      <c r="AI896" s="26"/>
      <c r="AJ896" s="26"/>
      <c r="AK896" s="26"/>
      <c r="AL896" s="26"/>
      <c r="AM896" s="26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26"/>
      <c r="AG897" s="26"/>
      <c r="AH897" s="26"/>
      <c r="AI897" s="26"/>
      <c r="AJ897" s="26"/>
      <c r="AK897" s="26"/>
      <c r="AL897" s="26"/>
      <c r="AM897" s="26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26"/>
      <c r="AG898" s="26"/>
      <c r="AH898" s="26"/>
      <c r="AI898" s="26"/>
      <c r="AJ898" s="26"/>
      <c r="AK898" s="26"/>
      <c r="AL898" s="26"/>
      <c r="AM898" s="26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26"/>
      <c r="AG899" s="26"/>
      <c r="AH899" s="26"/>
      <c r="AI899" s="26"/>
      <c r="AJ899" s="26"/>
      <c r="AK899" s="26"/>
      <c r="AL899" s="26"/>
      <c r="AM899" s="26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26"/>
      <c r="AG900" s="26"/>
      <c r="AH900" s="26"/>
      <c r="AI900" s="26"/>
      <c r="AJ900" s="26"/>
      <c r="AK900" s="26"/>
      <c r="AL900" s="26"/>
      <c r="AM900" s="26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26"/>
      <c r="AG901" s="26"/>
      <c r="AH901" s="26"/>
      <c r="AI901" s="26"/>
      <c r="AJ901" s="26"/>
      <c r="AK901" s="26"/>
      <c r="AL901" s="26"/>
      <c r="AM901" s="26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26"/>
      <c r="AG902" s="26"/>
      <c r="AH902" s="26"/>
      <c r="AI902" s="26"/>
      <c r="AJ902" s="26"/>
      <c r="AK902" s="26"/>
      <c r="AL902" s="26"/>
      <c r="AM902" s="26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26"/>
      <c r="AG903" s="26"/>
      <c r="AH903" s="26"/>
      <c r="AI903" s="26"/>
      <c r="AJ903" s="26"/>
      <c r="AK903" s="26"/>
      <c r="AL903" s="26"/>
      <c r="AM903" s="26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26"/>
      <c r="AG904" s="26"/>
      <c r="AH904" s="26"/>
      <c r="AI904" s="26"/>
      <c r="AJ904" s="26"/>
      <c r="AK904" s="26"/>
      <c r="AL904" s="26"/>
      <c r="AM904" s="26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26"/>
      <c r="AG905" s="26"/>
      <c r="AH905" s="26"/>
      <c r="AI905" s="26"/>
      <c r="AJ905" s="26"/>
      <c r="AK905" s="26"/>
      <c r="AL905" s="26"/>
      <c r="AM905" s="26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26"/>
      <c r="AG906" s="26"/>
      <c r="AH906" s="26"/>
      <c r="AI906" s="26"/>
      <c r="AJ906" s="26"/>
      <c r="AK906" s="26"/>
      <c r="AL906" s="26"/>
      <c r="AM906" s="26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26"/>
      <c r="AG907" s="26"/>
      <c r="AH907" s="26"/>
      <c r="AI907" s="26"/>
      <c r="AJ907" s="26"/>
      <c r="AK907" s="26"/>
      <c r="AL907" s="26"/>
      <c r="AM907" s="26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26"/>
      <c r="AG908" s="26"/>
      <c r="AH908" s="26"/>
      <c r="AI908" s="26"/>
      <c r="AJ908" s="26"/>
      <c r="AK908" s="26"/>
      <c r="AL908" s="26"/>
      <c r="AM908" s="26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26"/>
      <c r="AG909" s="26"/>
      <c r="AH909" s="26"/>
      <c r="AI909" s="26"/>
      <c r="AJ909" s="26"/>
      <c r="AK909" s="26"/>
      <c r="AL909" s="26"/>
      <c r="AM909" s="26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26"/>
      <c r="AG910" s="26"/>
      <c r="AH910" s="26"/>
      <c r="AI910" s="26"/>
      <c r="AJ910" s="26"/>
      <c r="AK910" s="26"/>
      <c r="AL910" s="26"/>
      <c r="AM910" s="26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26"/>
      <c r="AG911" s="26"/>
      <c r="AH911" s="26"/>
      <c r="AI911" s="26"/>
      <c r="AJ911" s="26"/>
      <c r="AK911" s="26"/>
      <c r="AL911" s="26"/>
      <c r="AM911" s="26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26"/>
      <c r="AG912" s="26"/>
      <c r="AH912" s="26"/>
      <c r="AI912" s="26"/>
      <c r="AJ912" s="26"/>
      <c r="AK912" s="26"/>
      <c r="AL912" s="26"/>
      <c r="AM912" s="26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26"/>
      <c r="AG913" s="26"/>
      <c r="AH913" s="26"/>
      <c r="AI913" s="26"/>
      <c r="AJ913" s="26"/>
      <c r="AK913" s="26"/>
      <c r="AL913" s="26"/>
      <c r="AM913" s="26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26"/>
      <c r="AG914" s="26"/>
      <c r="AH914" s="26"/>
      <c r="AI914" s="26"/>
      <c r="AJ914" s="26"/>
      <c r="AK914" s="26"/>
      <c r="AL914" s="26"/>
      <c r="AM914" s="26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26"/>
      <c r="AG915" s="26"/>
      <c r="AH915" s="26"/>
      <c r="AI915" s="26"/>
      <c r="AJ915" s="26"/>
      <c r="AK915" s="26"/>
      <c r="AL915" s="26"/>
      <c r="AM915" s="26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26"/>
      <c r="AG916" s="26"/>
      <c r="AH916" s="26"/>
      <c r="AI916" s="26"/>
      <c r="AJ916" s="26"/>
      <c r="AK916" s="26"/>
      <c r="AL916" s="26"/>
      <c r="AM916" s="26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26"/>
      <c r="AG917" s="26"/>
      <c r="AH917" s="26"/>
      <c r="AI917" s="26"/>
      <c r="AJ917" s="26"/>
      <c r="AK917" s="26"/>
      <c r="AL917" s="26"/>
      <c r="AM917" s="26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26"/>
      <c r="AG918" s="26"/>
      <c r="AH918" s="26"/>
      <c r="AI918" s="26"/>
      <c r="AJ918" s="26"/>
      <c r="AK918" s="26"/>
      <c r="AL918" s="26"/>
      <c r="AM918" s="26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26"/>
      <c r="AG919" s="26"/>
      <c r="AH919" s="26"/>
      <c r="AI919" s="26"/>
      <c r="AJ919" s="26"/>
      <c r="AK919" s="26"/>
      <c r="AL919" s="26"/>
      <c r="AM919" s="26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26"/>
      <c r="AG920" s="26"/>
      <c r="AH920" s="26"/>
      <c r="AI920" s="26"/>
      <c r="AJ920" s="26"/>
      <c r="AK920" s="26"/>
      <c r="AL920" s="26"/>
      <c r="AM920" s="26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26"/>
      <c r="AG921" s="26"/>
      <c r="AH921" s="26"/>
      <c r="AI921" s="26"/>
      <c r="AJ921" s="26"/>
      <c r="AK921" s="26"/>
      <c r="AL921" s="26"/>
      <c r="AM921" s="26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26"/>
      <c r="AG922" s="26"/>
      <c r="AH922" s="26"/>
      <c r="AI922" s="26"/>
      <c r="AJ922" s="26"/>
      <c r="AK922" s="26"/>
      <c r="AL922" s="26"/>
      <c r="AM922" s="26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26"/>
      <c r="AG923" s="26"/>
      <c r="AH923" s="26"/>
      <c r="AI923" s="26"/>
      <c r="AJ923" s="26"/>
      <c r="AK923" s="26"/>
      <c r="AL923" s="26"/>
      <c r="AM923" s="26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26"/>
      <c r="AG924" s="26"/>
      <c r="AH924" s="26"/>
      <c r="AI924" s="26"/>
      <c r="AJ924" s="26"/>
      <c r="AK924" s="26"/>
      <c r="AL924" s="26"/>
      <c r="AM924" s="26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26"/>
      <c r="AG925" s="26"/>
      <c r="AH925" s="26"/>
      <c r="AI925" s="26"/>
      <c r="AJ925" s="26"/>
      <c r="AK925" s="26"/>
      <c r="AL925" s="26"/>
      <c r="AM925" s="26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26"/>
      <c r="AG926" s="26"/>
      <c r="AH926" s="26"/>
      <c r="AI926" s="26"/>
      <c r="AJ926" s="26"/>
      <c r="AK926" s="26"/>
      <c r="AL926" s="26"/>
      <c r="AM926" s="26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26"/>
      <c r="AG927" s="26"/>
      <c r="AH927" s="26"/>
      <c r="AI927" s="26"/>
      <c r="AJ927" s="26"/>
      <c r="AK927" s="26"/>
      <c r="AL927" s="26"/>
      <c r="AM927" s="26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26"/>
      <c r="AG928" s="26"/>
      <c r="AH928" s="26"/>
      <c r="AI928" s="26"/>
      <c r="AJ928" s="26"/>
      <c r="AK928" s="26"/>
      <c r="AL928" s="26"/>
      <c r="AM928" s="26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26"/>
      <c r="AG929" s="26"/>
      <c r="AH929" s="26"/>
      <c r="AI929" s="26"/>
      <c r="AJ929" s="26"/>
      <c r="AK929" s="26"/>
      <c r="AL929" s="26"/>
      <c r="AM929" s="26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26"/>
      <c r="AG930" s="26"/>
      <c r="AH930" s="26"/>
      <c r="AI930" s="26"/>
      <c r="AJ930" s="26"/>
      <c r="AK930" s="26"/>
      <c r="AL930" s="26"/>
      <c r="AM930" s="26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26"/>
      <c r="AG931" s="26"/>
      <c r="AH931" s="26"/>
      <c r="AI931" s="26"/>
      <c r="AJ931" s="26"/>
      <c r="AK931" s="26"/>
      <c r="AL931" s="26"/>
      <c r="AM931" s="26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26"/>
      <c r="AG932" s="26"/>
      <c r="AH932" s="26"/>
      <c r="AI932" s="26"/>
      <c r="AJ932" s="26"/>
      <c r="AK932" s="26"/>
      <c r="AL932" s="26"/>
      <c r="AM932" s="26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26"/>
      <c r="AG933" s="26"/>
      <c r="AH933" s="26"/>
      <c r="AI933" s="26"/>
      <c r="AJ933" s="26"/>
      <c r="AK933" s="26"/>
      <c r="AL933" s="26"/>
      <c r="AM933" s="26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26"/>
      <c r="AG934" s="26"/>
      <c r="AH934" s="26"/>
      <c r="AI934" s="26"/>
      <c r="AJ934" s="26"/>
      <c r="AK934" s="26"/>
      <c r="AL934" s="26"/>
      <c r="AM934" s="26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26"/>
      <c r="AG935" s="26"/>
      <c r="AH935" s="26"/>
      <c r="AI935" s="26"/>
      <c r="AJ935" s="26"/>
      <c r="AK935" s="26"/>
      <c r="AL935" s="26"/>
      <c r="AM935" s="26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26"/>
      <c r="AG936" s="26"/>
      <c r="AH936" s="26"/>
      <c r="AI936" s="26"/>
      <c r="AJ936" s="26"/>
      <c r="AK936" s="26"/>
      <c r="AL936" s="26"/>
      <c r="AM936" s="26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26"/>
      <c r="AG937" s="26"/>
      <c r="AH937" s="26"/>
      <c r="AI937" s="26"/>
      <c r="AJ937" s="26"/>
      <c r="AK937" s="26"/>
      <c r="AL937" s="26"/>
      <c r="AM937" s="26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26"/>
      <c r="AG938" s="26"/>
      <c r="AH938" s="26"/>
      <c r="AI938" s="26"/>
      <c r="AJ938" s="26"/>
      <c r="AK938" s="26"/>
      <c r="AL938" s="26"/>
      <c r="AM938" s="26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26"/>
      <c r="AG939" s="26"/>
      <c r="AH939" s="26"/>
      <c r="AI939" s="26"/>
      <c r="AJ939" s="26"/>
      <c r="AK939" s="26"/>
      <c r="AL939" s="26"/>
      <c r="AM939" s="26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26"/>
      <c r="AG940" s="26"/>
      <c r="AH940" s="26"/>
      <c r="AI940" s="26"/>
      <c r="AJ940" s="26"/>
      <c r="AK940" s="26"/>
      <c r="AL940" s="26"/>
      <c r="AM940" s="26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26"/>
      <c r="AG941" s="26"/>
      <c r="AH941" s="26"/>
      <c r="AI941" s="26"/>
      <c r="AJ941" s="26"/>
      <c r="AK941" s="26"/>
      <c r="AL941" s="26"/>
      <c r="AM941" s="26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26"/>
      <c r="AG942" s="26"/>
      <c r="AH942" s="26"/>
      <c r="AI942" s="26"/>
      <c r="AJ942" s="26"/>
      <c r="AK942" s="26"/>
      <c r="AL942" s="26"/>
      <c r="AM942" s="26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26"/>
      <c r="AG943" s="26"/>
      <c r="AH943" s="26"/>
      <c r="AI943" s="26"/>
      <c r="AJ943" s="26"/>
      <c r="AK943" s="26"/>
      <c r="AL943" s="26"/>
      <c r="AM943" s="26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26"/>
      <c r="AG944" s="26"/>
      <c r="AH944" s="26"/>
      <c r="AI944" s="26"/>
      <c r="AJ944" s="26"/>
      <c r="AK944" s="26"/>
      <c r="AL944" s="26"/>
      <c r="AM944" s="26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26"/>
      <c r="AG945" s="26"/>
      <c r="AH945" s="26"/>
      <c r="AI945" s="26"/>
      <c r="AJ945" s="26"/>
      <c r="AK945" s="26"/>
      <c r="AL945" s="26"/>
      <c r="AM945" s="26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26"/>
      <c r="AG946" s="26"/>
      <c r="AH946" s="26"/>
      <c r="AI946" s="26"/>
      <c r="AJ946" s="26"/>
      <c r="AK946" s="26"/>
      <c r="AL946" s="26"/>
      <c r="AM946" s="26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26"/>
      <c r="AG947" s="26"/>
      <c r="AH947" s="26"/>
      <c r="AI947" s="26"/>
      <c r="AJ947" s="26"/>
      <c r="AK947" s="26"/>
      <c r="AL947" s="26"/>
      <c r="AM947" s="26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26"/>
      <c r="AG948" s="26"/>
      <c r="AH948" s="26"/>
      <c r="AI948" s="26"/>
      <c r="AJ948" s="26"/>
      <c r="AK948" s="26"/>
      <c r="AL948" s="26"/>
      <c r="AM948" s="26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26"/>
      <c r="AG949" s="26"/>
      <c r="AH949" s="26"/>
      <c r="AI949" s="26"/>
      <c r="AJ949" s="26"/>
      <c r="AK949" s="26"/>
      <c r="AL949" s="26"/>
      <c r="AM949" s="26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26"/>
      <c r="AG950" s="26"/>
      <c r="AH950" s="26"/>
      <c r="AI950" s="26"/>
      <c r="AJ950" s="26"/>
      <c r="AK950" s="26"/>
      <c r="AL950" s="26"/>
      <c r="AM950" s="26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26"/>
      <c r="AG951" s="26"/>
      <c r="AH951" s="26"/>
      <c r="AI951" s="26"/>
      <c r="AJ951" s="26"/>
      <c r="AK951" s="26"/>
      <c r="AL951" s="26"/>
      <c r="AM951" s="26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26"/>
      <c r="AG952" s="26"/>
      <c r="AH952" s="26"/>
      <c r="AI952" s="26"/>
      <c r="AJ952" s="26"/>
      <c r="AK952" s="26"/>
      <c r="AL952" s="26"/>
      <c r="AM952" s="26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26"/>
      <c r="AG953" s="26"/>
      <c r="AH953" s="26"/>
      <c r="AI953" s="26"/>
      <c r="AJ953" s="26"/>
      <c r="AK953" s="26"/>
      <c r="AL953" s="26"/>
      <c r="AM953" s="26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26"/>
      <c r="AG954" s="26"/>
      <c r="AH954" s="26"/>
      <c r="AI954" s="26"/>
      <c r="AJ954" s="26"/>
      <c r="AK954" s="26"/>
      <c r="AL954" s="26"/>
      <c r="AM954" s="26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26"/>
      <c r="AG955" s="26"/>
      <c r="AH955" s="26"/>
      <c r="AI955" s="26"/>
      <c r="AJ955" s="26"/>
      <c r="AK955" s="26"/>
      <c r="AL955" s="26"/>
      <c r="AM955" s="26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26"/>
      <c r="AG956" s="26"/>
      <c r="AH956" s="26"/>
      <c r="AI956" s="26"/>
      <c r="AJ956" s="26"/>
      <c r="AK956" s="26"/>
      <c r="AL956" s="26"/>
      <c r="AM956" s="26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26"/>
      <c r="AG957" s="26"/>
      <c r="AH957" s="26"/>
      <c r="AI957" s="26"/>
      <c r="AJ957" s="26"/>
      <c r="AK957" s="26"/>
      <c r="AL957" s="26"/>
      <c r="AM957" s="26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26"/>
      <c r="AG958" s="26"/>
      <c r="AH958" s="26"/>
      <c r="AI958" s="26"/>
      <c r="AJ958" s="26"/>
      <c r="AK958" s="26"/>
      <c r="AL958" s="26"/>
      <c r="AM958" s="26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26"/>
      <c r="AG959" s="26"/>
      <c r="AH959" s="26"/>
      <c r="AI959" s="26"/>
      <c r="AJ959" s="26"/>
      <c r="AK959" s="26"/>
      <c r="AL959" s="26"/>
      <c r="AM959" s="26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26"/>
      <c r="AG960" s="26"/>
      <c r="AH960" s="26"/>
      <c r="AI960" s="26"/>
      <c r="AJ960" s="26"/>
      <c r="AK960" s="26"/>
      <c r="AL960" s="26"/>
      <c r="AM960" s="26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26"/>
      <c r="AG961" s="26"/>
      <c r="AH961" s="26"/>
      <c r="AI961" s="26"/>
      <c r="AJ961" s="26"/>
      <c r="AK961" s="26"/>
      <c r="AL961" s="26"/>
      <c r="AM961" s="26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26"/>
      <c r="AG962" s="26"/>
      <c r="AH962" s="26"/>
      <c r="AI962" s="26"/>
      <c r="AJ962" s="26"/>
      <c r="AK962" s="26"/>
      <c r="AL962" s="26"/>
      <c r="AM962" s="26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26"/>
      <c r="AG963" s="26"/>
      <c r="AH963" s="26"/>
      <c r="AI963" s="26"/>
      <c r="AJ963" s="26"/>
      <c r="AK963" s="26"/>
      <c r="AL963" s="26"/>
      <c r="AM963" s="26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26"/>
      <c r="AG964" s="26"/>
      <c r="AH964" s="26"/>
      <c r="AI964" s="26"/>
      <c r="AJ964" s="26"/>
      <c r="AK964" s="26"/>
      <c r="AL964" s="26"/>
      <c r="AM964" s="26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26"/>
      <c r="AG965" s="26"/>
      <c r="AH965" s="26"/>
      <c r="AI965" s="26"/>
      <c r="AJ965" s="26"/>
      <c r="AK965" s="26"/>
      <c r="AL965" s="26"/>
      <c r="AM965" s="26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26"/>
      <c r="AG966" s="26"/>
      <c r="AH966" s="26"/>
      <c r="AI966" s="26"/>
      <c r="AJ966" s="26"/>
      <c r="AK966" s="26"/>
      <c r="AL966" s="26"/>
      <c r="AM966" s="26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26"/>
      <c r="AG967" s="26"/>
      <c r="AH967" s="26"/>
      <c r="AI967" s="26"/>
      <c r="AJ967" s="26"/>
      <c r="AK967" s="26"/>
      <c r="AL967" s="26"/>
      <c r="AM967" s="26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26"/>
      <c r="AG968" s="26"/>
      <c r="AH968" s="26"/>
      <c r="AI968" s="26"/>
      <c r="AJ968" s="26"/>
      <c r="AK968" s="26"/>
      <c r="AL968" s="26"/>
      <c r="AM968" s="26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26"/>
      <c r="AG969" s="26"/>
      <c r="AH969" s="26"/>
      <c r="AI969" s="26"/>
      <c r="AJ969" s="26"/>
      <c r="AK969" s="26"/>
      <c r="AL969" s="26"/>
      <c r="AM969" s="26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26"/>
      <c r="AG970" s="26"/>
      <c r="AH970" s="26"/>
      <c r="AI970" s="26"/>
      <c r="AJ970" s="26"/>
      <c r="AK970" s="26"/>
      <c r="AL970" s="26"/>
      <c r="AM970" s="26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26"/>
      <c r="AG971" s="26"/>
      <c r="AH971" s="26"/>
      <c r="AI971" s="26"/>
      <c r="AJ971" s="26"/>
      <c r="AK971" s="26"/>
      <c r="AL971" s="26"/>
      <c r="AM971" s="26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26"/>
      <c r="AG972" s="26"/>
      <c r="AH972" s="26"/>
      <c r="AI972" s="26"/>
      <c r="AJ972" s="26"/>
      <c r="AK972" s="26"/>
      <c r="AL972" s="26"/>
      <c r="AM972" s="26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26"/>
      <c r="AG973" s="26"/>
      <c r="AH973" s="26"/>
      <c r="AI973" s="26"/>
      <c r="AJ973" s="26"/>
      <c r="AK973" s="26"/>
      <c r="AL973" s="26"/>
      <c r="AM973" s="26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26"/>
      <c r="AG974" s="26"/>
      <c r="AH974" s="26"/>
      <c r="AI974" s="26"/>
      <c r="AJ974" s="26"/>
      <c r="AK974" s="26"/>
      <c r="AL974" s="26"/>
      <c r="AM974" s="26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26"/>
      <c r="AG975" s="26"/>
      <c r="AH975" s="26"/>
      <c r="AI975" s="26"/>
      <c r="AJ975" s="26"/>
      <c r="AK975" s="26"/>
      <c r="AL975" s="26"/>
      <c r="AM975" s="26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26"/>
      <c r="AG976" s="26"/>
      <c r="AH976" s="26"/>
      <c r="AI976" s="26"/>
      <c r="AJ976" s="26"/>
      <c r="AK976" s="26"/>
      <c r="AL976" s="26"/>
      <c r="AM976" s="26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26"/>
      <c r="AG977" s="26"/>
      <c r="AH977" s="26"/>
      <c r="AI977" s="26"/>
      <c r="AJ977" s="26"/>
      <c r="AK977" s="26"/>
      <c r="AL977" s="26"/>
      <c r="AM977" s="26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26"/>
      <c r="AG978" s="26"/>
      <c r="AH978" s="26"/>
      <c r="AI978" s="26"/>
      <c r="AJ978" s="26"/>
      <c r="AK978" s="26"/>
      <c r="AL978" s="26"/>
      <c r="AM978" s="26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26"/>
      <c r="AG979" s="26"/>
      <c r="AH979" s="26"/>
      <c r="AI979" s="26"/>
      <c r="AJ979" s="26"/>
      <c r="AK979" s="26"/>
      <c r="AL979" s="26"/>
      <c r="AM979" s="26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26"/>
      <c r="AG980" s="26"/>
      <c r="AH980" s="26"/>
      <c r="AI980" s="26"/>
      <c r="AJ980" s="26"/>
      <c r="AK980" s="26"/>
      <c r="AL980" s="26"/>
      <c r="AM980" s="26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26"/>
      <c r="AG981" s="26"/>
      <c r="AH981" s="26"/>
      <c r="AI981" s="26"/>
      <c r="AJ981" s="26"/>
      <c r="AK981" s="26"/>
      <c r="AL981" s="26"/>
      <c r="AM981" s="26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26"/>
      <c r="AG982" s="26"/>
      <c r="AH982" s="26"/>
      <c r="AI982" s="26"/>
      <c r="AJ982" s="26"/>
      <c r="AK982" s="26"/>
      <c r="AL982" s="26"/>
      <c r="AM982" s="26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26"/>
      <c r="AG983" s="26"/>
      <c r="AH983" s="26"/>
      <c r="AI983" s="26"/>
      <c r="AJ983" s="26"/>
      <c r="AK983" s="26"/>
      <c r="AL983" s="26"/>
      <c r="AM983" s="26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26"/>
      <c r="AG984" s="26"/>
      <c r="AH984" s="26"/>
      <c r="AI984" s="26"/>
      <c r="AJ984" s="26"/>
      <c r="AK984" s="26"/>
      <c r="AL984" s="26"/>
      <c r="AM984" s="26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26"/>
      <c r="AG985" s="26"/>
      <c r="AH985" s="26"/>
      <c r="AI985" s="26"/>
      <c r="AJ985" s="26"/>
      <c r="AK985" s="26"/>
      <c r="AL985" s="26"/>
      <c r="AM985" s="26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26"/>
      <c r="AG986" s="26"/>
      <c r="AH986" s="26"/>
      <c r="AI986" s="26"/>
      <c r="AJ986" s="26"/>
      <c r="AK986" s="26"/>
      <c r="AL986" s="26"/>
      <c r="AM986" s="26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26"/>
      <c r="AG987" s="26"/>
      <c r="AH987" s="26"/>
      <c r="AI987" s="26"/>
      <c r="AJ987" s="26"/>
      <c r="AK987" s="26"/>
      <c r="AL987" s="26"/>
      <c r="AM987" s="26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26"/>
      <c r="AG988" s="26"/>
      <c r="AH988" s="26"/>
      <c r="AI988" s="26"/>
      <c r="AJ988" s="26"/>
      <c r="AK988" s="26"/>
      <c r="AL988" s="26"/>
      <c r="AM988" s="26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26"/>
      <c r="AG989" s="26"/>
      <c r="AH989" s="26"/>
      <c r="AI989" s="26"/>
      <c r="AJ989" s="26"/>
      <c r="AK989" s="26"/>
      <c r="AL989" s="26"/>
      <c r="AM989" s="26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26"/>
      <c r="AG990" s="26"/>
      <c r="AH990" s="26"/>
      <c r="AI990" s="26"/>
      <c r="AJ990" s="26"/>
      <c r="AK990" s="26"/>
      <c r="AL990" s="26"/>
      <c r="AM990" s="26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26"/>
      <c r="AG991" s="26"/>
      <c r="AH991" s="26"/>
      <c r="AI991" s="26"/>
      <c r="AJ991" s="26"/>
      <c r="AK991" s="26"/>
      <c r="AL991" s="26"/>
      <c r="AM991" s="26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26"/>
      <c r="AG992" s="26"/>
      <c r="AH992" s="26"/>
      <c r="AI992" s="26"/>
      <c r="AJ992" s="26"/>
      <c r="AK992" s="26"/>
      <c r="AL992" s="26"/>
      <c r="AM992" s="26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26"/>
      <c r="AG993" s="26"/>
      <c r="AH993" s="26"/>
      <c r="AI993" s="26"/>
      <c r="AJ993" s="26"/>
      <c r="AK993" s="26"/>
      <c r="AL993" s="26"/>
      <c r="AM993" s="26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26"/>
      <c r="AG994" s="26"/>
      <c r="AH994" s="26"/>
      <c r="AI994" s="26"/>
      <c r="AJ994" s="26"/>
      <c r="AK994" s="26"/>
      <c r="AL994" s="26"/>
      <c r="AM994" s="26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26"/>
      <c r="AG995" s="26"/>
      <c r="AH995" s="26"/>
      <c r="AI995" s="26"/>
      <c r="AJ995" s="26"/>
      <c r="AK995" s="26"/>
      <c r="AL995" s="26"/>
      <c r="AM995" s="26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26"/>
      <c r="AG996" s="26"/>
      <c r="AH996" s="26"/>
      <c r="AI996" s="26"/>
      <c r="AJ996" s="26"/>
      <c r="AK996" s="26"/>
      <c r="AL996" s="26"/>
      <c r="AM996" s="26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26"/>
      <c r="AG997" s="26"/>
      <c r="AH997" s="26"/>
      <c r="AI997" s="26"/>
      <c r="AJ997" s="26"/>
      <c r="AK997" s="26"/>
      <c r="AL997" s="26"/>
      <c r="AM997" s="26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26"/>
      <c r="AG998" s="26"/>
      <c r="AH998" s="26"/>
      <c r="AI998" s="26"/>
      <c r="AJ998" s="26"/>
      <c r="AK998" s="26"/>
      <c r="AL998" s="26"/>
      <c r="AM998" s="26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26"/>
      <c r="AG999" s="26"/>
      <c r="AH999" s="26"/>
      <c r="AI999" s="26"/>
      <c r="AJ999" s="26"/>
      <c r="AK999" s="26"/>
      <c r="AL999" s="26"/>
      <c r="AM999" s="26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26"/>
      <c r="AG1000" s="26"/>
      <c r="AH1000" s="26"/>
      <c r="AI1000" s="26"/>
      <c r="AJ1000" s="26"/>
      <c r="AK1000" s="26"/>
      <c r="AL1000" s="26"/>
      <c r="AM1000" s="26"/>
    </row>
  </sheetData>
  <mergeCells count="35">
    <mergeCell ref="J8:L8"/>
    <mergeCell ref="J9:L9"/>
    <mergeCell ref="J10:L10"/>
    <mergeCell ref="J11:L11"/>
    <mergeCell ref="J12:L12"/>
    <mergeCell ref="J13:L13"/>
    <mergeCell ref="J14:L14"/>
    <mergeCell ref="J15:L15"/>
    <mergeCell ref="J5:L5"/>
    <mergeCell ref="M5:R5"/>
    <mergeCell ref="J6:L6"/>
    <mergeCell ref="M6:R6"/>
    <mergeCell ref="J7:L7"/>
    <mergeCell ref="M7:R7"/>
    <mergeCell ref="M8:R8"/>
    <mergeCell ref="J16:R16"/>
    <mergeCell ref="J17:R17"/>
    <mergeCell ref="M9:R9"/>
    <mergeCell ref="M10:R10"/>
    <mergeCell ref="M12:R12"/>
    <mergeCell ref="M13:R13"/>
    <mergeCell ref="M14:R14"/>
    <mergeCell ref="M15:R15"/>
    <mergeCell ref="C17:H17"/>
    <mergeCell ref="C23:O23"/>
    <mergeCell ref="C24:O24"/>
    <mergeCell ref="C25:O25"/>
    <mergeCell ref="C26:O26"/>
    <mergeCell ref="C18:H18"/>
    <mergeCell ref="J18:R18"/>
    <mergeCell ref="C19:H19"/>
    <mergeCell ref="J19:R19"/>
    <mergeCell ref="C20:H20"/>
    <mergeCell ref="J20:R20"/>
    <mergeCell ref="C22:O22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2023-01-02T04:33:07Z</dcterms:created>
  <dc:creator>Rohan Shravan</dc:creator>
</cp:coreProperties>
</file>