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bore\Ansi Inch\"/>
    </mc:Choice>
  </mc:AlternateContent>
  <xr:revisionPtr revIDLastSave="0" documentId="13_ncr:1_{198148E5-E7ED-4557-9C1C-4F52A4B8BEDD}" xr6:coauthVersionLast="47" xr6:coauthVersionMax="47" xr10:uidLastSave="{00000000-0000-0000-0000-000000000000}"/>
  <bookViews>
    <workbookView xWindow="-108" yWindow="-108" windowWidth="23256" windowHeight="14016" xr2:uid="{3ADB9E6C-691F-41D0-809F-5298385E8868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2" l="1"/>
  <c r="X3" i="2"/>
  <c r="Y3" i="2"/>
  <c r="Z3" i="2"/>
  <c r="X4" i="2"/>
  <c r="Y4" i="2"/>
  <c r="Z4" i="2"/>
  <c r="X5" i="2"/>
  <c r="Y5" i="2"/>
  <c r="Z5" i="2"/>
  <c r="X6" i="2"/>
  <c r="Y6" i="2"/>
  <c r="Z6" i="2"/>
  <c r="X7" i="2"/>
  <c r="Y7" i="2"/>
  <c r="Z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Z2" i="2"/>
  <c r="Y2" i="2"/>
</calcChain>
</file>

<file path=xl/sharedStrings.xml><?xml version="1.0" encoding="utf-8"?>
<sst xmlns="http://schemas.openxmlformats.org/spreadsheetml/2006/main" count="1733" uniqueCount="888">
  <si>
    <t>Enabled</t>
  </si>
  <si>
    <t>Size</t>
  </si>
  <si>
    <t>Size String</t>
  </si>
  <si>
    <t>Thread Size</t>
  </si>
  <si>
    <t>Pitch</t>
  </si>
  <si>
    <t>Diameter</t>
  </si>
  <si>
    <t>Head Chamfer Angle</t>
  </si>
  <si>
    <t>Head Diameter</t>
  </si>
  <si>
    <t>Head Height</t>
  </si>
  <si>
    <t>Head Side Height</t>
  </si>
  <si>
    <t>Head Fillet Radius</t>
  </si>
  <si>
    <t>Hex Size</t>
  </si>
  <si>
    <t>Key Engagement 1</t>
  </si>
  <si>
    <t>Shoulder Neck Diameter</t>
  </si>
  <si>
    <t>Shoulder Neck Width</t>
  </si>
  <si>
    <t>Thread Neck Diameter</t>
  </si>
  <si>
    <t>Thread Neck Width</t>
  </si>
  <si>
    <t>Thread Neck Fillet Radius</t>
  </si>
  <si>
    <t>Thread Length</t>
  </si>
  <si>
    <t>Thread Chamfer Angle</t>
  </si>
  <si>
    <t>Counterbore Diameter</t>
  </si>
  <si>
    <t>Counterbore Depth</t>
  </si>
  <si>
    <t>Head Clearance</t>
  </si>
  <si>
    <t>Name To Match</t>
  </si>
  <si>
    <t>1</t>
  </si>
  <si>
    <t>1/4</t>
  </si>
  <si>
    <t>0.25</t>
  </si>
  <si>
    <t>#10</t>
  </si>
  <si>
    <t>24</t>
  </si>
  <si>
    <t>0.2480</t>
  </si>
  <si>
    <t>45</t>
  </si>
  <si>
    <t>0.375</t>
  </si>
  <si>
    <t>0.188</t>
  </si>
  <si>
    <t>0.157</t>
  </si>
  <si>
    <t>0.009</t>
  </si>
  <si>
    <t>0.125</t>
  </si>
  <si>
    <t>0.094</t>
  </si>
  <si>
    <t>0.227</t>
  </si>
  <si>
    <t>0.093</t>
  </si>
  <si>
    <t>0.133</t>
  </si>
  <si>
    <t>0.083</t>
  </si>
  <si>
    <t>0.023</t>
  </si>
  <si>
    <t>0.4062</t>
  </si>
  <si>
    <t>0</t>
  </si>
  <si>
    <t/>
  </si>
  <si>
    <t>5/16</t>
  </si>
  <si>
    <t>0.3125</t>
  </si>
  <si>
    <t>20</t>
  </si>
  <si>
    <t>0.3105</t>
  </si>
  <si>
    <t>0.438</t>
  </si>
  <si>
    <t>0.219</t>
  </si>
  <si>
    <t>0.183</t>
  </si>
  <si>
    <t>0.012</t>
  </si>
  <si>
    <t>0.156</t>
  </si>
  <si>
    <t>0.117</t>
  </si>
  <si>
    <t>0.289</t>
  </si>
  <si>
    <t>0.182</t>
  </si>
  <si>
    <t>0.100</t>
  </si>
  <si>
    <t>0.028</t>
  </si>
  <si>
    <t>0.4688</t>
  </si>
  <si>
    <t>3/8</t>
  </si>
  <si>
    <t>18</t>
  </si>
  <si>
    <t>0.3730</t>
  </si>
  <si>
    <t>0.562</t>
  </si>
  <si>
    <t>0.250</t>
  </si>
  <si>
    <t>0.209</t>
  </si>
  <si>
    <t>0.015</t>
  </si>
  <si>
    <t>0.141</t>
  </si>
  <si>
    <t>0.352</t>
  </si>
  <si>
    <t>0.237</t>
  </si>
  <si>
    <t>0.111</t>
  </si>
  <si>
    <t>0.031</t>
  </si>
  <si>
    <t>0.500</t>
  </si>
  <si>
    <t>0.5938</t>
  </si>
  <si>
    <t>1/2</t>
  </si>
  <si>
    <t>0.5</t>
  </si>
  <si>
    <t>16</t>
  </si>
  <si>
    <t>0.4980</t>
  </si>
  <si>
    <t>0.750</t>
  </si>
  <si>
    <t>0.312</t>
  </si>
  <si>
    <t>0.262</t>
  </si>
  <si>
    <t>0.020</t>
  </si>
  <si>
    <t>0.477</t>
  </si>
  <si>
    <t>0.291</t>
  </si>
  <si>
    <t>0.035</t>
  </si>
  <si>
    <t>0.625</t>
  </si>
  <si>
    <t>0.7812</t>
  </si>
  <si>
    <t>5/8</t>
  </si>
  <si>
    <t>13</t>
  </si>
  <si>
    <t>0.6230</t>
  </si>
  <si>
    <t>0.875</t>
  </si>
  <si>
    <t>0.315</t>
  </si>
  <si>
    <t>0.024</t>
  </si>
  <si>
    <t>0.234</t>
  </si>
  <si>
    <t>0.602</t>
  </si>
  <si>
    <t>0.397</t>
  </si>
  <si>
    <t>0.154</t>
  </si>
  <si>
    <t>0.042</t>
  </si>
  <si>
    <t>0.9062</t>
  </si>
  <si>
    <t>3/4</t>
  </si>
  <si>
    <t>0.75</t>
  </si>
  <si>
    <t>11</t>
  </si>
  <si>
    <t>0.7480</t>
  </si>
  <si>
    <t>1.00</t>
  </si>
  <si>
    <t>0.421</t>
  </si>
  <si>
    <t>0.030</t>
  </si>
  <si>
    <t>0.281</t>
  </si>
  <si>
    <t>0.727</t>
  </si>
  <si>
    <t>0.502</t>
  </si>
  <si>
    <t>0.051</t>
  </si>
  <si>
    <t>1.0312</t>
  </si>
  <si>
    <t>10</t>
  </si>
  <si>
    <t>0.9980</t>
  </si>
  <si>
    <t>1.312</t>
  </si>
  <si>
    <t>0.527</t>
  </si>
  <si>
    <t>0.040</t>
  </si>
  <si>
    <t>0.977</t>
  </si>
  <si>
    <t>0.616</t>
  </si>
  <si>
    <t>0.200</t>
  </si>
  <si>
    <t>0.055</t>
  </si>
  <si>
    <t>1.000</t>
  </si>
  <si>
    <t>1.3437</t>
  </si>
  <si>
    <t>1-1/4</t>
  </si>
  <si>
    <t>1.25</t>
  </si>
  <si>
    <t>7/8</t>
  </si>
  <si>
    <t>9</t>
  </si>
  <si>
    <t>1.2480</t>
  </si>
  <si>
    <t>1.750</t>
  </si>
  <si>
    <t>0.633</t>
  </si>
  <si>
    <t>0.050</t>
  </si>
  <si>
    <t>0.469</t>
  </si>
  <si>
    <t>1.227</t>
  </si>
  <si>
    <t>0.726</t>
  </si>
  <si>
    <t>0.222</t>
  </si>
  <si>
    <t>0.062</t>
  </si>
  <si>
    <t>1.125</t>
  </si>
  <si>
    <t>1.7812</t>
  </si>
  <si>
    <t>1-1/2</t>
  </si>
  <si>
    <t>1.5</t>
  </si>
  <si>
    <t>1-1/8</t>
  </si>
  <si>
    <t>7</t>
  </si>
  <si>
    <t>1.4980</t>
  </si>
  <si>
    <t>2.125</t>
  </si>
  <si>
    <t>0.842</t>
  </si>
  <si>
    <t>0.060</t>
  </si>
  <si>
    <t>0.656</t>
  </si>
  <si>
    <t>1.478</t>
  </si>
  <si>
    <t>0.934</t>
  </si>
  <si>
    <t>0.286</t>
  </si>
  <si>
    <t>0.072</t>
  </si>
  <si>
    <t>1.500</t>
  </si>
  <si>
    <t>2.1562</t>
  </si>
  <si>
    <t>1-3/4</t>
  </si>
  <si>
    <t>1.75</t>
  </si>
  <si>
    <t>1.7480</t>
  </si>
  <si>
    <t>2.375</t>
  </si>
  <si>
    <t>0.948</t>
  </si>
  <si>
    <t>0.070</t>
  </si>
  <si>
    <t>1.728</t>
  </si>
  <si>
    <t>1.059</t>
  </si>
  <si>
    <t>2.4062</t>
  </si>
  <si>
    <t>2</t>
  </si>
  <si>
    <t>6</t>
  </si>
  <si>
    <t>1.9980</t>
  </si>
  <si>
    <t>2.750</t>
  </si>
  <si>
    <t>1.250</t>
  </si>
  <si>
    <t>1.054</t>
  </si>
  <si>
    <t>0.080</t>
  </si>
  <si>
    <t>0.937</t>
  </si>
  <si>
    <t>1.978</t>
  </si>
  <si>
    <t>1.277</t>
  </si>
  <si>
    <t>0.333</t>
  </si>
  <si>
    <t>0.102</t>
  </si>
  <si>
    <t>2.000</t>
  </si>
  <si>
    <t>2.7812</t>
  </si>
  <si>
    <t>Series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</si>
  <si>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</si>
  <si>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</si>
  <si>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</si>
  <si>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</si>
  <si>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</si>
  <si>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</si>
  <si>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Threads Per Unit</t>
  </si>
  <si>
    <t>full_size</t>
  </si>
  <si>
    <t>30 UNM</t>
  </si>
  <si>
    <t>UNM</t>
  </si>
  <si>
    <t>0.0118</t>
  </si>
  <si>
    <t>0.003150</t>
  </si>
  <si>
    <t>0.0080</t>
  </si>
  <si>
    <t>0.0085</t>
  </si>
  <si>
    <t>0.0095</t>
  </si>
  <si>
    <t>0.30-318 UNM</t>
  </si>
  <si>
    <t>318</t>
  </si>
  <si>
    <t>35 UNM</t>
  </si>
  <si>
    <t>0.0138</t>
  </si>
  <si>
    <t>0.003543</t>
  </si>
  <si>
    <t>0.0101</t>
  </si>
  <si>
    <t>0.0110</t>
  </si>
  <si>
    <t>0.35-282 UNM</t>
  </si>
  <si>
    <t>282</t>
  </si>
  <si>
    <t>40 UNM</t>
  </si>
  <si>
    <t>0.0157</t>
  </si>
  <si>
    <t>0.003937</t>
  </si>
  <si>
    <t>0.0117</t>
  </si>
  <si>
    <t>0.0125</t>
  </si>
  <si>
    <t>0.40-254 UNM</t>
  </si>
  <si>
    <t>254</t>
  </si>
  <si>
    <t>45 UNM</t>
  </si>
  <si>
    <t>0.0177</t>
  </si>
  <si>
    <t>0.0130</t>
  </si>
  <si>
    <t>0.0136</t>
  </si>
  <si>
    <t>0.0145</t>
  </si>
  <si>
    <t>0.45-254 UNM</t>
  </si>
  <si>
    <t>50 UNM</t>
  </si>
  <si>
    <t>0.0197</t>
  </si>
  <si>
    <t>0.004921</t>
  </si>
  <si>
    <t>0.0146</t>
  </si>
  <si>
    <t>0.0156</t>
  </si>
  <si>
    <t>0.50-203 UNM</t>
  </si>
  <si>
    <t>203</t>
  </si>
  <si>
    <t>#0000</t>
  </si>
  <si>
    <t>NSC</t>
  </si>
  <si>
    <t>0.021</t>
  </si>
  <si>
    <t>0.0063</t>
  </si>
  <si>
    <t>0.0128</t>
  </si>
  <si>
    <t>0.0142</t>
  </si>
  <si>
    <t>0000-160 NSC</t>
  </si>
  <si>
    <t>160</t>
  </si>
  <si>
    <t>#0000-160</t>
  </si>
  <si>
    <t>55 UNM</t>
  </si>
  <si>
    <t>0.0217</t>
  </si>
  <si>
    <t>0.0165</t>
  </si>
  <si>
    <t>0.55-203 UNM</t>
  </si>
  <si>
    <t>60 UNM</t>
  </si>
  <si>
    <t>0.0236</t>
  </si>
  <si>
    <t>0.005906</t>
  </si>
  <si>
    <t>0.0175</t>
  </si>
  <si>
    <t>0.0189</t>
  </si>
  <si>
    <t>0.60-169 UNM</t>
  </si>
  <si>
    <t>169</t>
  </si>
  <si>
    <t>70 UNM</t>
  </si>
  <si>
    <t>0.0276</t>
  </si>
  <si>
    <t>0.006890</t>
  </si>
  <si>
    <t>0.0193</t>
  </si>
  <si>
    <t>0.0204</t>
  </si>
  <si>
    <t>0.70-145 UNM</t>
  </si>
  <si>
    <t>145</t>
  </si>
  <si>
    <t>80 UNM</t>
  </si>
  <si>
    <t>0.0315</t>
  </si>
  <si>
    <t>0.007874</t>
  </si>
  <si>
    <t>0.0220</t>
  </si>
  <si>
    <t>0.0233</t>
  </si>
  <si>
    <t>0.0250</t>
  </si>
  <si>
    <t>0.80-127 UNM</t>
  </si>
  <si>
    <t>127</t>
  </si>
  <si>
    <t>#000</t>
  </si>
  <si>
    <t>0.034</t>
  </si>
  <si>
    <t>0.0083</t>
  </si>
  <si>
    <t>0.0232</t>
  </si>
  <si>
    <t>0.0256</t>
  </si>
  <si>
    <t>0.026</t>
  </si>
  <si>
    <t>000-120 NSC</t>
  </si>
  <si>
    <t>120</t>
  </si>
  <si>
    <t>#000-120</t>
  </si>
  <si>
    <t>90 UNM</t>
  </si>
  <si>
    <t>0.0354</t>
  </si>
  <si>
    <t>0.008858</t>
  </si>
  <si>
    <t>0.0248</t>
  </si>
  <si>
    <t>0.0262</t>
  </si>
  <si>
    <t>0.0280</t>
  </si>
  <si>
    <t>0.90-113 UNM</t>
  </si>
  <si>
    <t>113</t>
  </si>
  <si>
    <t>100 UNM</t>
  </si>
  <si>
    <t>0.0394</t>
  </si>
  <si>
    <t>0.009843</t>
  </si>
  <si>
    <t>0.0291</t>
  </si>
  <si>
    <t>0.0312</t>
  </si>
  <si>
    <t>1.00-102 UNM</t>
  </si>
  <si>
    <t>102</t>
  </si>
  <si>
    <t>110 UNM</t>
  </si>
  <si>
    <t>0.0433</t>
  </si>
  <si>
    <t>0.0331</t>
  </si>
  <si>
    <t>0.0350</t>
  </si>
  <si>
    <t>1.10-102 UNM</t>
  </si>
  <si>
    <t>#00</t>
  </si>
  <si>
    <t>0.047</t>
  </si>
  <si>
    <t>0.0111</t>
  </si>
  <si>
    <t>0.0326</t>
  </si>
  <si>
    <t>0.0355</t>
  </si>
  <si>
    <t>0.036</t>
  </si>
  <si>
    <t>00-90 NSC</t>
  </si>
  <si>
    <t>90</t>
  </si>
  <si>
    <t>#00-90</t>
  </si>
  <si>
    <t>NSF</t>
  </si>
  <si>
    <t>0.0104</t>
  </si>
  <si>
    <t>0.0334</t>
  </si>
  <si>
    <t>0.0366</t>
  </si>
  <si>
    <t>0.037</t>
  </si>
  <si>
    <t>00-96 NSF</t>
  </si>
  <si>
    <t>96</t>
  </si>
  <si>
    <t>#00-96</t>
  </si>
  <si>
    <t>120 UNM</t>
  </si>
  <si>
    <t>0.0472</t>
  </si>
  <si>
    <t>0.0370</t>
  </si>
  <si>
    <t>0.0390</t>
  </si>
  <si>
    <t>1.20-102 UNM</t>
  </si>
  <si>
    <t>140 UNM</t>
  </si>
  <si>
    <t>0.0551</t>
  </si>
  <si>
    <t>0.011811</t>
  </si>
  <si>
    <t>0.0409</t>
  </si>
  <si>
    <t>0.0428</t>
  </si>
  <si>
    <t>0.0453</t>
  </si>
  <si>
    <t>1.40-85 UNM</t>
  </si>
  <si>
    <t>85</t>
  </si>
  <si>
    <t>#0</t>
  </si>
  <si>
    <t>UNF</t>
  </si>
  <si>
    <t>0.06</t>
  </si>
  <si>
    <t>0.0451</t>
  </si>
  <si>
    <t>0.0465</t>
  </si>
  <si>
    <t>0.0469</t>
  </si>
  <si>
    <t>0-80 UNF</t>
  </si>
  <si>
    <t>80</t>
  </si>
  <si>
    <t>#0-80</t>
  </si>
  <si>
    <t>#1</t>
  </si>
  <si>
    <t>UNC</t>
  </si>
  <si>
    <t>0.073</t>
  </si>
  <si>
    <t>0.0544</t>
  </si>
  <si>
    <t>0.0561</t>
  </si>
  <si>
    <t>0.0595</t>
  </si>
  <si>
    <t>1-64 UNC</t>
  </si>
  <si>
    <t>64</t>
  </si>
  <si>
    <t>#1-64</t>
  </si>
  <si>
    <t>0.0139</t>
  </si>
  <si>
    <t>0.0565</t>
  </si>
  <si>
    <t>0.058</t>
  </si>
  <si>
    <t>1-72 UNF</t>
  </si>
  <si>
    <t>72</t>
  </si>
  <si>
    <t>#1-72</t>
  </si>
  <si>
    <t>#2</t>
  </si>
  <si>
    <t>0.086</t>
  </si>
  <si>
    <t>0.0179</t>
  </si>
  <si>
    <t>0.0648</t>
  </si>
  <si>
    <t>0.0667</t>
  </si>
  <si>
    <t>0.07</t>
  </si>
  <si>
    <t>2-56 UNC</t>
  </si>
  <si>
    <t>56</t>
  </si>
  <si>
    <t>#2-56</t>
  </si>
  <si>
    <t>0.0674</t>
  </si>
  <si>
    <t>0.0691</t>
  </si>
  <si>
    <t>2-64 UNF</t>
  </si>
  <si>
    <t>#2-64</t>
  </si>
  <si>
    <t>#3</t>
  </si>
  <si>
    <t>0.099</t>
  </si>
  <si>
    <t>0.0208</t>
  </si>
  <si>
    <t>0.0741</t>
  </si>
  <si>
    <t>0.0764</t>
  </si>
  <si>
    <t>0.0785</t>
  </si>
  <si>
    <t>3-48 UNC</t>
  </si>
  <si>
    <t>48</t>
  </si>
  <si>
    <t>#3-48</t>
  </si>
  <si>
    <t>0.0778</t>
  </si>
  <si>
    <t>0.0797</t>
  </si>
  <si>
    <t>0.082</t>
  </si>
  <si>
    <t>3-56 UNF</t>
  </si>
  <si>
    <t>#3-56</t>
  </si>
  <si>
    <t>#4</t>
  </si>
  <si>
    <t>0.112</t>
  </si>
  <si>
    <t>0.025</t>
  </si>
  <si>
    <t>0.0822</t>
  </si>
  <si>
    <t>0.0849</t>
  </si>
  <si>
    <t>0.089</t>
  </si>
  <si>
    <t>4-40 UNC</t>
  </si>
  <si>
    <t>40</t>
  </si>
  <si>
    <t>#4-40</t>
  </si>
  <si>
    <t>0.0871</t>
  </si>
  <si>
    <t>0.0894</t>
  </si>
  <si>
    <t>0.0935</t>
  </si>
  <si>
    <t>4-48 UNF</t>
  </si>
  <si>
    <t>#4-48</t>
  </si>
  <si>
    <t>#5</t>
  </si>
  <si>
    <t>0.0952</t>
  </si>
  <si>
    <t>0.0979</t>
  </si>
  <si>
    <t>0.1015</t>
  </si>
  <si>
    <t>5-40 UNC</t>
  </si>
  <si>
    <t>#5-40</t>
  </si>
  <si>
    <t>0.0227</t>
  </si>
  <si>
    <t>0.1004</t>
  </si>
  <si>
    <t>0.104</t>
  </si>
  <si>
    <t>5-44 UNF</t>
  </si>
  <si>
    <t>44</t>
  </si>
  <si>
    <t>#5-44</t>
  </si>
  <si>
    <t>#6</t>
  </si>
  <si>
    <t>0.138</t>
  </si>
  <si>
    <t>0.1008</t>
  </si>
  <si>
    <t>0.1042</t>
  </si>
  <si>
    <t>0.1065</t>
  </si>
  <si>
    <t>6-32 UNC</t>
  </si>
  <si>
    <t>32</t>
  </si>
  <si>
    <t>#6-32</t>
  </si>
  <si>
    <t>0.1082</t>
  </si>
  <si>
    <t>0.1109</t>
  </si>
  <si>
    <t>0.113</t>
  </si>
  <si>
    <t>6-40 UNF</t>
  </si>
  <si>
    <t>#6-40</t>
  </si>
  <si>
    <t>#8</t>
  </si>
  <si>
    <t>0.164</t>
  </si>
  <si>
    <t>0.1268</t>
  </si>
  <si>
    <t>0.1302</t>
  </si>
  <si>
    <t>0.136</t>
  </si>
  <si>
    <t>8-32 UNC</t>
  </si>
  <si>
    <t>#8-32</t>
  </si>
  <si>
    <t>0.0278</t>
  </si>
  <si>
    <t>0.1309</t>
  </si>
  <si>
    <t>0.1339</t>
  </si>
  <si>
    <t>8-36 UNF</t>
  </si>
  <si>
    <t>36</t>
  </si>
  <si>
    <t>#8-36</t>
  </si>
  <si>
    <t>0.19</t>
  </si>
  <si>
    <t>0.0417</t>
  </si>
  <si>
    <t>0.1404</t>
  </si>
  <si>
    <t>0.1449</t>
  </si>
  <si>
    <t>0.1495</t>
  </si>
  <si>
    <t>10-24 UNC</t>
  </si>
  <si>
    <t>#10-24</t>
  </si>
  <si>
    <t>0.1528</t>
  </si>
  <si>
    <t>0.1562</t>
  </si>
  <si>
    <t>0.159</t>
  </si>
  <si>
    <t>10-32 UNF</t>
  </si>
  <si>
    <t>#10-32</t>
  </si>
  <si>
    <t>#12</t>
  </si>
  <si>
    <t>0.216</t>
  </si>
  <si>
    <t>0.1664</t>
  </si>
  <si>
    <t>0.1709</t>
  </si>
  <si>
    <t>0.177</t>
  </si>
  <si>
    <t>12-24 UNC</t>
  </si>
  <si>
    <t>#12-24</t>
  </si>
  <si>
    <t>0.0357</t>
  </si>
  <si>
    <t>0.1734</t>
  </si>
  <si>
    <t>0.1773</t>
  </si>
  <si>
    <t>12-28 UNF</t>
  </si>
  <si>
    <t>28</t>
  </si>
  <si>
    <t>#12-28</t>
  </si>
  <si>
    <t>0.05</t>
  </si>
  <si>
    <t>0.1905</t>
  </si>
  <si>
    <t>0.1959</t>
  </si>
  <si>
    <t>0.201</t>
  </si>
  <si>
    <t>1/4-20 UNC</t>
  </si>
  <si>
    <t>1/4-20</t>
  </si>
  <si>
    <t>0.2074</t>
  </si>
  <si>
    <t>0.2113</t>
  </si>
  <si>
    <t>0.213</t>
  </si>
  <si>
    <t>1/4-28 UNF</t>
  </si>
  <si>
    <t>1/4-28</t>
  </si>
  <si>
    <t>0.0555</t>
  </si>
  <si>
    <t>0.2464</t>
  </si>
  <si>
    <t>0.2524</t>
  </si>
  <si>
    <t>0.257</t>
  </si>
  <si>
    <t>5/16-18 UNC</t>
  </si>
  <si>
    <t>5/16-18</t>
  </si>
  <si>
    <t>0.2629</t>
  </si>
  <si>
    <t>0.2674</t>
  </si>
  <si>
    <t>0.272</t>
  </si>
  <si>
    <t>5/16-24 UNF</t>
  </si>
  <si>
    <t>5/16-24</t>
  </si>
  <si>
    <t>0.0625</t>
  </si>
  <si>
    <t>0.3005</t>
  </si>
  <si>
    <t>0.3073</t>
  </si>
  <si>
    <t>3/8-16 UNC</t>
  </si>
  <si>
    <t>3/8-16</t>
  </si>
  <si>
    <t>0.3254</t>
  </si>
  <si>
    <t>0.3299</t>
  </si>
  <si>
    <t>0.332</t>
  </si>
  <si>
    <t>3/8-24 UNF</t>
  </si>
  <si>
    <t>3/8-24</t>
  </si>
  <si>
    <t>1/8-27 NPSM</t>
  </si>
  <si>
    <t>NPSM</t>
  </si>
  <si>
    <t>0.3477</t>
  </si>
  <si>
    <t>0.358</t>
  </si>
  <si>
    <t>7/16</t>
  </si>
  <si>
    <t>0.4375</t>
  </si>
  <si>
    <t>0.0714</t>
  </si>
  <si>
    <t>0.3525</t>
  </si>
  <si>
    <t>0.3602</t>
  </si>
  <si>
    <t>0.368</t>
  </si>
  <si>
    <t>7/16-14 UNC</t>
  </si>
  <si>
    <t>14</t>
  </si>
  <si>
    <t>7/16-14</t>
  </si>
  <si>
    <t>0.378</t>
  </si>
  <si>
    <t>0.3834</t>
  </si>
  <si>
    <t>0.3906</t>
  </si>
  <si>
    <t>7/16-20 UNF</t>
  </si>
  <si>
    <t>7/16-20</t>
  </si>
  <si>
    <t>0.0769</t>
  </si>
  <si>
    <t>0.4084</t>
  </si>
  <si>
    <t>0.4167</t>
  </si>
  <si>
    <t>0.4219</t>
  </si>
  <si>
    <t>1/2-13 UNC</t>
  </si>
  <si>
    <t>1/2-13</t>
  </si>
  <si>
    <t>0.4405</t>
  </si>
  <si>
    <t>0.4459</t>
  </si>
  <si>
    <t>0.4531</t>
  </si>
  <si>
    <t>1/2-20 UNF</t>
  </si>
  <si>
    <t>1/2-20</t>
  </si>
  <si>
    <t>1/4-18 NPSM</t>
  </si>
  <si>
    <t>0.526</t>
  </si>
  <si>
    <t>0.0556</t>
  </si>
  <si>
    <t>0.4520</t>
  </si>
  <si>
    <t>0.468</t>
  </si>
  <si>
    <t>9/16</t>
  </si>
  <si>
    <t>0.5625</t>
  </si>
  <si>
    <t>0.0833</t>
  </si>
  <si>
    <t>0.4633</t>
  </si>
  <si>
    <t>0.4723</t>
  </si>
  <si>
    <t>0.4844</t>
  </si>
  <si>
    <t>9/16-12 UNC</t>
  </si>
  <si>
    <t>12</t>
  </si>
  <si>
    <t>9/16-12</t>
  </si>
  <si>
    <t>0.4964</t>
  </si>
  <si>
    <t>0.5024</t>
  </si>
  <si>
    <t>0.5156</t>
  </si>
  <si>
    <t>9/16-18 UNF</t>
  </si>
  <si>
    <t>9/16-18</t>
  </si>
  <si>
    <t>0.0909</t>
  </si>
  <si>
    <t>0.5168</t>
  </si>
  <si>
    <t>0.5266</t>
  </si>
  <si>
    <t>0.5312</t>
  </si>
  <si>
    <t>5/8-11 UNC</t>
  </si>
  <si>
    <t>5/8-11</t>
  </si>
  <si>
    <t>0.5589</t>
  </si>
  <si>
    <t>0.5649</t>
  </si>
  <si>
    <t>0.5781</t>
  </si>
  <si>
    <t>5/8-18 UNF</t>
  </si>
  <si>
    <t>5/8-18</t>
  </si>
  <si>
    <t>3/8-18 NPSM</t>
  </si>
  <si>
    <t>0.662</t>
  </si>
  <si>
    <t>0.5880</t>
  </si>
  <si>
    <t>0.603</t>
  </si>
  <si>
    <t>0.1</t>
  </si>
  <si>
    <t>0.6309</t>
  </si>
  <si>
    <t>0.6417</t>
  </si>
  <si>
    <t>0.6562</t>
  </si>
  <si>
    <t>3/4-10 UNC</t>
  </si>
  <si>
    <t>3/4-10</t>
  </si>
  <si>
    <t>0.6763</t>
  </si>
  <si>
    <t>0.6823</t>
  </si>
  <si>
    <t>0.6875</t>
  </si>
  <si>
    <t>3/4-16 UNF</t>
  </si>
  <si>
    <t>3/4-16</t>
  </si>
  <si>
    <t>1/2-14 NPSM</t>
  </si>
  <si>
    <t>0.823</t>
  </si>
  <si>
    <t>0.7279</t>
  </si>
  <si>
    <t>0.747</t>
  </si>
  <si>
    <t>0.79</t>
  </si>
  <si>
    <t>0.7977</t>
  </si>
  <si>
    <t>0.8125</t>
  </si>
  <si>
    <t>7/8-14 UNF</t>
  </si>
  <si>
    <t>7/8-14</t>
  </si>
  <si>
    <t>0.1111</t>
  </si>
  <si>
    <t>0.7427</t>
  </si>
  <si>
    <t>0.7547</t>
  </si>
  <si>
    <t>0.7656</t>
  </si>
  <si>
    <t>7/8-9 UNC</t>
  </si>
  <si>
    <t>7/8-9</t>
  </si>
  <si>
    <t>0.9001</t>
  </si>
  <si>
    <t>0.9098</t>
  </si>
  <si>
    <t>0.9219</t>
  </si>
  <si>
    <t>1-12 UNF</t>
  </si>
  <si>
    <t>1-12</t>
  </si>
  <si>
    <t>UNS</t>
  </si>
  <si>
    <t>0.9132</t>
  </si>
  <si>
    <t>0.0923</t>
  </si>
  <si>
    <t>0.9375</t>
  </si>
  <si>
    <t>1-14 UNS</t>
  </si>
  <si>
    <t>1-14</t>
  </si>
  <si>
    <t>0.8512</t>
  </si>
  <si>
    <t>0.8647</t>
  </si>
  <si>
    <t>1-8 UNC</t>
  </si>
  <si>
    <t>8</t>
  </si>
  <si>
    <t>1-8</t>
  </si>
  <si>
    <t>3/4-14 NPSM</t>
  </si>
  <si>
    <t>1.034</t>
  </si>
  <si>
    <t>0.9389</t>
  </si>
  <si>
    <t>0.958</t>
  </si>
  <si>
    <t>1.0258</t>
  </si>
  <si>
    <t>1.0348</t>
  </si>
  <si>
    <t>1.0469</t>
  </si>
  <si>
    <t>1-1/8-12 UNF</t>
  </si>
  <si>
    <t>1-1/8-12</t>
  </si>
  <si>
    <t>0.1429</t>
  </si>
  <si>
    <t>0.9549</t>
  </si>
  <si>
    <t>0.9704</t>
  </si>
  <si>
    <t>0.9844</t>
  </si>
  <si>
    <t>1-1/8-7 UNC</t>
  </si>
  <si>
    <t>1-1/8-7</t>
  </si>
  <si>
    <t>1.1508</t>
  </si>
  <si>
    <t>1.1598</t>
  </si>
  <si>
    <t>1.1719</t>
  </si>
  <si>
    <t>1-1/4-12 UNF</t>
  </si>
  <si>
    <t>1-1/4-12</t>
  </si>
  <si>
    <t>1.0799</t>
  </si>
  <si>
    <t>1.0954</t>
  </si>
  <si>
    <t>1.1094</t>
  </si>
  <si>
    <t>1-1/4-7 UNC</t>
  </si>
  <si>
    <t>1-1/4-7</t>
  </si>
  <si>
    <t>1-11-1/2 NPSM</t>
  </si>
  <si>
    <t>1.293</t>
  </si>
  <si>
    <t>0.087</t>
  </si>
  <si>
    <t>1.1772</t>
  </si>
  <si>
    <t>1.201</t>
  </si>
  <si>
    <t>1-3/8</t>
  </si>
  <si>
    <t>1.375</t>
  </si>
  <si>
    <t>1.2758</t>
  </si>
  <si>
    <t>1.2848</t>
  </si>
  <si>
    <t>1.2969</t>
  </si>
  <si>
    <t>1-3/8-12 UNF</t>
  </si>
  <si>
    <t>1-3/8-12</t>
  </si>
  <si>
    <t>0.1666</t>
  </si>
  <si>
    <t>1.1766</t>
  </si>
  <si>
    <t>1.1946</t>
  </si>
  <si>
    <t>1.2188</t>
  </si>
  <si>
    <t>1-3/8-6 UNC</t>
  </si>
  <si>
    <t>1-3/8-6</t>
  </si>
  <si>
    <t>1.4008</t>
  </si>
  <si>
    <t>1.4098</t>
  </si>
  <si>
    <t>1.4219</t>
  </si>
  <si>
    <t>1-1/2-12 UNF</t>
  </si>
  <si>
    <t>1-1/2-12</t>
  </si>
  <si>
    <t>1.3016</t>
  </si>
  <si>
    <t>1.3196</t>
  </si>
  <si>
    <t>1.3438</t>
  </si>
  <si>
    <t>1-1/2-6 UNC</t>
  </si>
  <si>
    <t>1-1/2-6</t>
  </si>
  <si>
    <t>1-5/8</t>
  </si>
  <si>
    <t>UN</t>
  </si>
  <si>
    <t>1.625</t>
  </si>
  <si>
    <t>1.524</t>
  </si>
  <si>
    <t>1.535</t>
  </si>
  <si>
    <t>1.532</t>
  </si>
  <si>
    <t>1-5/8-12 UN</t>
  </si>
  <si>
    <t>1-5/8-12</t>
  </si>
  <si>
    <t>1.4762</t>
  </si>
  <si>
    <t>1.48977</t>
  </si>
  <si>
    <t>1-5/8-8 UN</t>
  </si>
  <si>
    <t>1-5/8-8</t>
  </si>
  <si>
    <t>1-1/4-11-1/2 NPSM</t>
  </si>
  <si>
    <t>1.638</t>
  </si>
  <si>
    <t>1.5222</t>
  </si>
  <si>
    <t>1.546</t>
  </si>
  <si>
    <t>1.6508</t>
  </si>
  <si>
    <t>1.66</t>
  </si>
  <si>
    <t>1.6735</t>
  </si>
  <si>
    <t>1-3/4-12 UN</t>
  </si>
  <si>
    <t>1-3/4-12</t>
  </si>
  <si>
    <t>1.6755</t>
  </si>
  <si>
    <t>1.682</t>
  </si>
  <si>
    <t>1.6925</t>
  </si>
  <si>
    <t>1-3/4-16 UN</t>
  </si>
  <si>
    <t>1-3/4-16</t>
  </si>
  <si>
    <t>0.2</t>
  </si>
  <si>
    <t>1.5119</t>
  </si>
  <si>
    <t>1.5335</t>
  </si>
  <si>
    <t>1.5625</t>
  </si>
  <si>
    <t>1-3/4-5 UNC</t>
  </si>
  <si>
    <t>5</t>
  </si>
  <si>
    <t>1-3/4-5</t>
  </si>
  <si>
    <t>1-7/8</t>
  </si>
  <si>
    <t>1.875</t>
  </si>
  <si>
    <t>1.7262</t>
  </si>
  <si>
    <t>1.73977</t>
  </si>
  <si>
    <t>1-7/8-8 UN</t>
  </si>
  <si>
    <t>1-7/8-8</t>
  </si>
  <si>
    <t>1.7758</t>
  </si>
  <si>
    <t>1.785</t>
  </si>
  <si>
    <t>1.7985</t>
  </si>
  <si>
    <t>1-7/8-12 UN</t>
  </si>
  <si>
    <t>1-1/2-11-1/2 NPSM</t>
  </si>
  <si>
    <t>1.877</t>
  </si>
  <si>
    <t>1.7612</t>
  </si>
  <si>
    <t>1.9008</t>
  </si>
  <si>
    <t>1.91</t>
  </si>
  <si>
    <t>1.9235</t>
  </si>
  <si>
    <t>2-12 UN</t>
  </si>
  <si>
    <t>2-12</t>
  </si>
  <si>
    <t>1.9255</t>
  </si>
  <si>
    <t>1.932</t>
  </si>
  <si>
    <t>1.9425</t>
  </si>
  <si>
    <t>2-16 UN</t>
  </si>
  <si>
    <t>2-16</t>
  </si>
  <si>
    <t>0.2222</t>
  </si>
  <si>
    <t>1.7353</t>
  </si>
  <si>
    <t>1.7594</t>
  </si>
  <si>
    <t>2-4.5 UNC</t>
  </si>
  <si>
    <t>4.5</t>
  </si>
  <si>
    <t>2-4.5</t>
  </si>
  <si>
    <t>2-1/4</t>
  </si>
  <si>
    <t>2.25</t>
  </si>
  <si>
    <t>2.1508</t>
  </si>
  <si>
    <t>2.16</t>
  </si>
  <si>
    <t>2.1735</t>
  </si>
  <si>
    <t>2-1/4-12 UN</t>
  </si>
  <si>
    <t>2-1/4-12</t>
  </si>
  <si>
    <t>1.9853</t>
  </si>
  <si>
    <t>2.009</t>
  </si>
  <si>
    <t>2.036</t>
  </si>
  <si>
    <t>2-1/4-4.5 UNC</t>
  </si>
  <si>
    <t>2-1/4-4.5</t>
  </si>
  <si>
    <t>2-11-1/2 NPSM</t>
  </si>
  <si>
    <t>2.351</t>
  </si>
  <si>
    <t>2.2352</t>
  </si>
  <si>
    <t>2.259</t>
  </si>
  <si>
    <t>2-1/2</t>
  </si>
  <si>
    <t>2.5</t>
  </si>
  <si>
    <t>2.4008</t>
  </si>
  <si>
    <t>2.41</t>
  </si>
  <si>
    <t>2.435</t>
  </si>
  <si>
    <t>2-1/2-12 UN</t>
  </si>
  <si>
    <t>2-1/2-12</t>
  </si>
  <si>
    <t>2.2023</t>
  </si>
  <si>
    <t>2.229</t>
  </si>
  <si>
    <t>2.2575</t>
  </si>
  <si>
    <t>2-1/2-4 UNC</t>
  </si>
  <si>
    <t>4</t>
  </si>
  <si>
    <t>2-1/2-4</t>
  </si>
  <si>
    <t>2-3/4</t>
  </si>
  <si>
    <t>2.75</t>
  </si>
  <si>
    <t>2.6508</t>
  </si>
  <si>
    <t>2.66</t>
  </si>
  <si>
    <t>2.6735</t>
  </si>
  <si>
    <t>2-3/4-12 UN</t>
  </si>
  <si>
    <t>2-3/4-12</t>
  </si>
  <si>
    <t>2.4523</t>
  </si>
  <si>
    <t>2.479</t>
  </si>
  <si>
    <t>2.5075</t>
  </si>
  <si>
    <t>2-3/4-4 UNC</t>
  </si>
  <si>
    <t>2-3/4-4</t>
  </si>
  <si>
    <t>2-1/2-8 NPSM</t>
  </si>
  <si>
    <t>2.841</t>
  </si>
  <si>
    <t>2.6745</t>
  </si>
  <si>
    <t>2.708</t>
  </si>
  <si>
    <t>3</t>
  </si>
  <si>
    <t>2.9008</t>
  </si>
  <si>
    <t>2.91</t>
  </si>
  <si>
    <t>2.9235</t>
  </si>
  <si>
    <t>3-12 UN</t>
  </si>
  <si>
    <t>3-12</t>
  </si>
  <si>
    <t>2.7023</t>
  </si>
  <si>
    <t>2.729</t>
  </si>
  <si>
    <t>2.7575</t>
  </si>
  <si>
    <t>3-4 UNC</t>
  </si>
  <si>
    <t>3-4</t>
  </si>
  <si>
    <t>3-1/4</t>
  </si>
  <si>
    <t>3.25</t>
  </si>
  <si>
    <t>3.1508</t>
  </si>
  <si>
    <t>3.16</t>
  </si>
  <si>
    <t>3.1735</t>
  </si>
  <si>
    <t>3-1/4-12 UN</t>
  </si>
  <si>
    <t>3-1/4-12</t>
  </si>
  <si>
    <t>2.9523</t>
  </si>
  <si>
    <t>2.979</t>
  </si>
  <si>
    <t>3.0075</t>
  </si>
  <si>
    <t>3-1/4-4 UNC</t>
  </si>
  <si>
    <t>3-1/4-4</t>
  </si>
  <si>
    <t>3-8 NPSM</t>
  </si>
  <si>
    <t>3.467</t>
  </si>
  <si>
    <t>3.3005</t>
  </si>
  <si>
    <t>3.334</t>
  </si>
  <si>
    <t>3-1/2</t>
  </si>
  <si>
    <t>3.5</t>
  </si>
  <si>
    <t>3.4008</t>
  </si>
  <si>
    <t>3.41</t>
  </si>
  <si>
    <t>3.4235</t>
  </si>
  <si>
    <t>3-1/2-12 UN</t>
  </si>
  <si>
    <t>3-1/2-12</t>
  </si>
  <si>
    <t>3.2023</t>
  </si>
  <si>
    <t>3.229</t>
  </si>
  <si>
    <t>3.2575</t>
  </si>
  <si>
    <t>3-1/2-4 UNC</t>
  </si>
  <si>
    <t>3-1/2-4</t>
  </si>
  <si>
    <t>3-3/4</t>
  </si>
  <si>
    <t>3.75</t>
  </si>
  <si>
    <t>3.6508</t>
  </si>
  <si>
    <t>3.66</t>
  </si>
  <si>
    <t>3.6735</t>
  </si>
  <si>
    <t>3-3/4-12 UN</t>
  </si>
  <si>
    <t>3-3/4-12</t>
  </si>
  <si>
    <t>3.4523</t>
  </si>
  <si>
    <t>3.4791</t>
  </si>
  <si>
    <t>3.5075</t>
  </si>
  <si>
    <t>3-3/4-4 UNC</t>
  </si>
  <si>
    <t>3-3/4-4</t>
  </si>
  <si>
    <t>3-1/2-8 NPSM</t>
  </si>
  <si>
    <t>3.968</t>
  </si>
  <si>
    <t>3.8015</t>
  </si>
  <si>
    <t>3.835</t>
  </si>
  <si>
    <t>3.9008</t>
  </si>
  <si>
    <t>3.91</t>
  </si>
  <si>
    <t>3.9235</t>
  </si>
  <si>
    <t>4-12 UN</t>
  </si>
  <si>
    <t>4-12</t>
  </si>
  <si>
    <t>3.7023</t>
  </si>
  <si>
    <t>3.729</t>
  </si>
  <si>
    <t>3.7575</t>
  </si>
  <si>
    <t>4-4 UNC</t>
  </si>
  <si>
    <t>4-4</t>
  </si>
  <si>
    <t>4-8 NPSM</t>
  </si>
  <si>
    <t>4.466</t>
  </si>
  <si>
    <t>4.2995</t>
  </si>
  <si>
    <t>4.333</t>
  </si>
  <si>
    <t>5-8 NPSM</t>
  </si>
  <si>
    <t>5.528</t>
  </si>
  <si>
    <t>5.3615</t>
  </si>
  <si>
    <t>5.395</t>
  </si>
  <si>
    <t>6-8 NPSM</t>
  </si>
  <si>
    <t>6.585</t>
  </si>
  <si>
    <t>6.4185</t>
  </si>
  <si>
    <t>6.452</t>
  </si>
  <si>
    <t>Close Fit</t>
  </si>
  <si>
    <t>Normal Fit</t>
  </si>
  <si>
    <t>Loose Fit</t>
  </si>
  <si>
    <t>0.0635</t>
  </si>
  <si>
    <t>0.052</t>
  </si>
  <si>
    <t>0.041</t>
  </si>
  <si>
    <t>0.043</t>
  </si>
  <si>
    <t>0.076</t>
  </si>
  <si>
    <t>0.081</t>
  </si>
  <si>
    <t>0.196</t>
  </si>
  <si>
    <t>0.221</t>
  </si>
  <si>
    <t>0.228</t>
  </si>
  <si>
    <t>0.246</t>
  </si>
  <si>
    <t>0.096</t>
  </si>
  <si>
    <t>0.11</t>
  </si>
  <si>
    <t>0.12</t>
  </si>
  <si>
    <t>0.116</t>
  </si>
  <si>
    <t>0.1285</t>
  </si>
  <si>
    <t>0.144</t>
  </si>
  <si>
    <t>0.1695</t>
  </si>
  <si>
    <t>0.1935</t>
  </si>
  <si>
    <t>1.0156</t>
  </si>
  <si>
    <t>1.5156</t>
  </si>
  <si>
    <t>1.5312</t>
  </si>
  <si>
    <t>1.5469</t>
  </si>
  <si>
    <t>1.2656</t>
  </si>
  <si>
    <t>1.2812</t>
  </si>
  <si>
    <t>1.1406</t>
  </si>
  <si>
    <t>1.1562</t>
  </si>
  <si>
    <t>1.7656</t>
  </si>
  <si>
    <t>1.7969</t>
  </si>
  <si>
    <t>1.3906</t>
  </si>
  <si>
    <t>1.4062</t>
  </si>
  <si>
    <t>0.5469</t>
  </si>
  <si>
    <t>0.266</t>
  </si>
  <si>
    <t>0.2812</t>
  </si>
  <si>
    <t>2.0156</t>
  </si>
  <si>
    <t>2.0312</t>
  </si>
  <si>
    <t>2.0469</t>
  </si>
  <si>
    <t>2.5156</t>
  </si>
  <si>
    <t>2.5312</t>
  </si>
  <si>
    <t>2.5469</t>
  </si>
  <si>
    <t>2.2656</t>
  </si>
  <si>
    <t>2.2812</t>
  </si>
  <si>
    <t>2.2969</t>
  </si>
  <si>
    <t>2.7656</t>
  </si>
  <si>
    <t>2.7969</t>
  </si>
  <si>
    <t>3.0156</t>
  </si>
  <si>
    <t>3.0312</t>
  </si>
  <si>
    <t>3.0469</t>
  </si>
  <si>
    <t>3.5156</t>
  </si>
  <si>
    <t>3.5312</t>
  </si>
  <si>
    <t>3.5469</t>
  </si>
  <si>
    <t>3.2656</t>
  </si>
  <si>
    <t>3.2812</t>
  </si>
  <si>
    <t>3.2969</t>
  </si>
  <si>
    <t>3.7656</t>
  </si>
  <si>
    <t>3.7812</t>
  </si>
  <si>
    <t>3.7969</t>
  </si>
  <si>
    <t>0.7969</t>
  </si>
  <si>
    <t>0.386</t>
  </si>
  <si>
    <t>4.0156</t>
  </si>
  <si>
    <t>4.0312</t>
  </si>
  <si>
    <t>4.0469</t>
  </si>
  <si>
    <t>0.323</t>
  </si>
  <si>
    <t>0.3437</t>
  </si>
  <si>
    <t>0.6406</t>
  </si>
  <si>
    <t>0.6719</t>
  </si>
  <si>
    <t>0.4687</t>
  </si>
  <si>
    <t>0.8906</t>
  </si>
  <si>
    <t>0.5937</t>
  </si>
  <si>
    <t>0.6094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</si>
</sst>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9DD8-F19C-4F1B-9A03-DCBA0E483904}">
  <dimension ref="A1:Z12"/>
  <sheetViews>
    <sheetView tabSelected="1" topLeftCell="F1" workbookViewId="0">
      <selection activeCell="Y1" sqref="Y1"/>
    </sheetView>
  </sheetViews>
  <sheetFormatPr defaultRowHeight="14.4" x14ac:dyDescent="0.3"/>
  <cols>
    <col min="21" max="21" width="19.5546875" bestFit="1" customWidth="1"/>
    <col min="22" max="22" width="16.777343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816</v>
      </c>
      <c r="Y1" t="s">
        <v>817</v>
      </c>
      <c r="Z1" t="s">
        <v>818</v>
      </c>
    </row>
    <row r="2" spans="1:26" x14ac:dyDescent="0.3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31</v>
      </c>
      <c r="T2" s="1" t="s">
        <v>30</v>
      </c>
      <c r="U2" s="1" t="s">
        <v>42</v>
      </c>
      <c r="V2" s="1" t="s">
        <v>32</v>
      </c>
      <c r="W2" s="1" t="s">
        <v>43</v>
      </c>
      <c r="X2" t="str">
        <f>VLOOKUP($B2,'Screw Clearances'!$B$2:$F$38,2,FALSE)</f>
        <v>0.257</v>
      </c>
      <c r="Y2" t="str">
        <f>VLOOKUP($B2,'Screw Clearances'!$B$2:$F$38,3,FALSE)</f>
        <v>0.266</v>
      </c>
      <c r="Z2" t="str">
        <f>VLOOKUP($B2,'Screw Clearances'!$B$2:$F$38,4,FALSE)</f>
        <v>0.2812</v>
      </c>
    </row>
    <row r="3" spans="1:26" x14ac:dyDescent="0.3">
      <c r="A3" s="1" t="s">
        <v>24</v>
      </c>
      <c r="B3" s="1" t="s">
        <v>45</v>
      </c>
      <c r="C3" s="1" t="s">
        <v>46</v>
      </c>
      <c r="D3" s="1" t="s">
        <v>25</v>
      </c>
      <c r="E3" s="1" t="s">
        <v>47</v>
      </c>
      <c r="F3" s="1" t="s">
        <v>48</v>
      </c>
      <c r="G3" s="1" t="s">
        <v>30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38</v>
      </c>
      <c r="P3" s="1" t="s">
        <v>56</v>
      </c>
      <c r="Q3" s="1" t="s">
        <v>57</v>
      </c>
      <c r="R3" s="1" t="s">
        <v>58</v>
      </c>
      <c r="S3" s="1" t="s">
        <v>49</v>
      </c>
      <c r="T3" s="1" t="s">
        <v>30</v>
      </c>
      <c r="U3" s="1" t="s">
        <v>59</v>
      </c>
      <c r="V3" s="1" t="s">
        <v>50</v>
      </c>
      <c r="W3" s="1" t="s">
        <v>43</v>
      </c>
      <c r="X3" t="str">
        <f>VLOOKUP($B3,'Screw Clearances'!$B$2:$F$38,2,FALSE)</f>
        <v>0.323</v>
      </c>
      <c r="Y3" t="str">
        <f>VLOOKUP($B3,'Screw Clearances'!$B$2:$F$38,3,FALSE)</f>
        <v>0.332</v>
      </c>
      <c r="Z3" t="str">
        <f>VLOOKUP($B3,'Screw Clearances'!$B$2:$F$38,4,FALSE)</f>
        <v>0.3437</v>
      </c>
    </row>
    <row r="4" spans="1:26" x14ac:dyDescent="0.3">
      <c r="A4" s="1" t="s">
        <v>24</v>
      </c>
      <c r="B4" s="1" t="s">
        <v>60</v>
      </c>
      <c r="C4" s="1" t="s">
        <v>31</v>
      </c>
      <c r="D4" s="1" t="s">
        <v>45</v>
      </c>
      <c r="E4" s="1" t="s">
        <v>61</v>
      </c>
      <c r="F4" s="1" t="s">
        <v>62</v>
      </c>
      <c r="G4" s="1" t="s">
        <v>30</v>
      </c>
      <c r="H4" s="1" t="s">
        <v>63</v>
      </c>
      <c r="I4" s="1" t="s">
        <v>64</v>
      </c>
      <c r="J4" s="1" t="s">
        <v>65</v>
      </c>
      <c r="K4" s="1" t="s">
        <v>66</v>
      </c>
      <c r="L4" s="1" t="s">
        <v>32</v>
      </c>
      <c r="M4" s="1" t="s">
        <v>67</v>
      </c>
      <c r="N4" s="1" t="s">
        <v>68</v>
      </c>
      <c r="O4" s="1" t="s">
        <v>38</v>
      </c>
      <c r="P4" s="1" t="s">
        <v>69</v>
      </c>
      <c r="Q4" s="1" t="s">
        <v>70</v>
      </c>
      <c r="R4" s="1" t="s">
        <v>71</v>
      </c>
      <c r="S4" s="1" t="s">
        <v>72</v>
      </c>
      <c r="T4" s="1" t="s">
        <v>30</v>
      </c>
      <c r="U4" s="1" t="s">
        <v>73</v>
      </c>
      <c r="V4" s="1" t="s">
        <v>64</v>
      </c>
      <c r="W4" s="1" t="s">
        <v>43</v>
      </c>
      <c r="X4" t="str">
        <f>VLOOKUP($B4,'Screw Clearances'!$B$2:$F$38,2,FALSE)</f>
        <v>0.386</v>
      </c>
      <c r="Y4" t="str">
        <f>VLOOKUP($B4,'Screw Clearances'!$B$2:$F$38,3,FALSE)</f>
        <v>0.397</v>
      </c>
      <c r="Z4" t="str">
        <f>VLOOKUP($B4,'Screw Clearances'!$B$2:$F$38,4,FALSE)</f>
        <v>0.4062</v>
      </c>
    </row>
    <row r="5" spans="1:26" x14ac:dyDescent="0.3">
      <c r="A5" s="1" t="s">
        <v>24</v>
      </c>
      <c r="B5" s="1" t="s">
        <v>74</v>
      </c>
      <c r="C5" s="1" t="s">
        <v>75</v>
      </c>
      <c r="D5" s="1" t="s">
        <v>60</v>
      </c>
      <c r="E5" s="1" t="s">
        <v>76</v>
      </c>
      <c r="F5" s="1" t="s">
        <v>77</v>
      </c>
      <c r="G5" s="1" t="s">
        <v>30</v>
      </c>
      <c r="H5" s="1" t="s">
        <v>78</v>
      </c>
      <c r="I5" s="1" t="s">
        <v>79</v>
      </c>
      <c r="J5" s="1" t="s">
        <v>80</v>
      </c>
      <c r="K5" s="1" t="s">
        <v>81</v>
      </c>
      <c r="L5" s="1" t="s">
        <v>64</v>
      </c>
      <c r="M5" s="1" t="s">
        <v>32</v>
      </c>
      <c r="N5" s="1" t="s">
        <v>82</v>
      </c>
      <c r="O5" s="1" t="s">
        <v>38</v>
      </c>
      <c r="P5" s="1" t="s">
        <v>83</v>
      </c>
      <c r="Q5" s="1" t="s">
        <v>35</v>
      </c>
      <c r="R5" s="1" t="s">
        <v>84</v>
      </c>
      <c r="S5" s="1" t="s">
        <v>85</v>
      </c>
      <c r="T5" s="1" t="s">
        <v>30</v>
      </c>
      <c r="U5" s="1" t="s">
        <v>86</v>
      </c>
      <c r="V5" s="1" t="s">
        <v>79</v>
      </c>
      <c r="W5" s="1" t="s">
        <v>43</v>
      </c>
      <c r="X5" t="str">
        <f>VLOOKUP($B5,'Screw Clearances'!$B$2:$F$38,2,FALSE)</f>
        <v>0.5156</v>
      </c>
      <c r="Y5" t="str">
        <f>VLOOKUP($B5,'Screw Clearances'!$B$2:$F$38,3,FALSE)</f>
        <v>0.5312</v>
      </c>
      <c r="Z5" t="str">
        <f>VLOOKUP($B5,'Screw Clearances'!$B$2:$F$38,4,FALSE)</f>
        <v>0.5469</v>
      </c>
    </row>
    <row r="6" spans="1:26" x14ac:dyDescent="0.3">
      <c r="A6" s="1" t="s">
        <v>24</v>
      </c>
      <c r="B6" s="1" t="s">
        <v>87</v>
      </c>
      <c r="C6" s="1" t="s">
        <v>85</v>
      </c>
      <c r="D6" s="1" t="s">
        <v>74</v>
      </c>
      <c r="E6" s="1" t="s">
        <v>88</v>
      </c>
      <c r="F6" s="1" t="s">
        <v>89</v>
      </c>
      <c r="G6" s="1" t="s">
        <v>30</v>
      </c>
      <c r="H6" s="1" t="s">
        <v>90</v>
      </c>
      <c r="I6" s="1" t="s">
        <v>31</v>
      </c>
      <c r="J6" s="1" t="s">
        <v>91</v>
      </c>
      <c r="K6" s="1" t="s">
        <v>92</v>
      </c>
      <c r="L6" s="1" t="s">
        <v>79</v>
      </c>
      <c r="M6" s="1" t="s">
        <v>93</v>
      </c>
      <c r="N6" s="1" t="s">
        <v>94</v>
      </c>
      <c r="O6" s="1" t="s">
        <v>38</v>
      </c>
      <c r="P6" s="1" t="s">
        <v>95</v>
      </c>
      <c r="Q6" s="1" t="s">
        <v>96</v>
      </c>
      <c r="R6" s="1" t="s">
        <v>97</v>
      </c>
      <c r="S6" s="1" t="s">
        <v>78</v>
      </c>
      <c r="T6" s="1" t="s">
        <v>30</v>
      </c>
      <c r="U6" s="1" t="s">
        <v>98</v>
      </c>
      <c r="V6" s="1" t="s">
        <v>31</v>
      </c>
      <c r="W6" s="1" t="s">
        <v>43</v>
      </c>
      <c r="X6" t="str">
        <f>VLOOKUP($B6,'Screw Clearances'!$B$2:$F$38,2,FALSE)</f>
        <v>0.6406</v>
      </c>
      <c r="Y6" t="str">
        <f>VLOOKUP($B6,'Screw Clearances'!$B$2:$F$38,3,FALSE)</f>
        <v>0.6562</v>
      </c>
      <c r="Z6" t="str">
        <f>VLOOKUP($B6,'Screw Clearances'!$B$2:$F$38,4,FALSE)</f>
        <v>0.6719</v>
      </c>
    </row>
    <row r="7" spans="1:26" x14ac:dyDescent="0.3">
      <c r="A7" s="1" t="s">
        <v>24</v>
      </c>
      <c r="B7" s="1" t="s">
        <v>99</v>
      </c>
      <c r="C7" s="1" t="s">
        <v>100</v>
      </c>
      <c r="D7" s="1" t="s">
        <v>87</v>
      </c>
      <c r="E7" s="1" t="s">
        <v>101</v>
      </c>
      <c r="F7" s="1" t="s">
        <v>102</v>
      </c>
      <c r="G7" s="1" t="s">
        <v>30</v>
      </c>
      <c r="H7" s="1" t="s">
        <v>103</v>
      </c>
      <c r="I7" s="1" t="s">
        <v>72</v>
      </c>
      <c r="J7" s="1" t="s">
        <v>104</v>
      </c>
      <c r="K7" s="1" t="s">
        <v>105</v>
      </c>
      <c r="L7" s="1" t="s">
        <v>31</v>
      </c>
      <c r="M7" s="1" t="s">
        <v>106</v>
      </c>
      <c r="N7" s="1" t="s">
        <v>107</v>
      </c>
      <c r="O7" s="1" t="s">
        <v>38</v>
      </c>
      <c r="P7" s="1" t="s">
        <v>108</v>
      </c>
      <c r="Q7" s="1" t="s">
        <v>56</v>
      </c>
      <c r="R7" s="1" t="s">
        <v>109</v>
      </c>
      <c r="S7" s="1" t="s">
        <v>90</v>
      </c>
      <c r="T7" s="1" t="s">
        <v>30</v>
      </c>
      <c r="U7" s="1" t="s">
        <v>110</v>
      </c>
      <c r="V7" s="1" t="s">
        <v>72</v>
      </c>
      <c r="W7" s="1" t="s">
        <v>43</v>
      </c>
      <c r="X7" t="str">
        <f>VLOOKUP($B7,'Screw Clearances'!$B$2:$F$38,2,FALSE)</f>
        <v>0.7656</v>
      </c>
      <c r="Y7" t="str">
        <f>VLOOKUP($B7,'Screw Clearances'!$B$2:$F$38,3,FALSE)</f>
        <v>0.7812</v>
      </c>
      <c r="Z7" t="str">
        <f>VLOOKUP($B7,'Screw Clearances'!$B$2:$F$38,4,FALSE)</f>
        <v>0.7969</v>
      </c>
    </row>
    <row r="8" spans="1:26" x14ac:dyDescent="0.3">
      <c r="A8" s="1" t="s">
        <v>24</v>
      </c>
      <c r="B8" s="1" t="s">
        <v>24</v>
      </c>
      <c r="C8" s="1" t="s">
        <v>24</v>
      </c>
      <c r="D8" s="1" t="s">
        <v>99</v>
      </c>
      <c r="E8" s="1" t="s">
        <v>111</v>
      </c>
      <c r="F8" s="1" t="s">
        <v>112</v>
      </c>
      <c r="G8" s="1" t="s">
        <v>30</v>
      </c>
      <c r="H8" s="1" t="s">
        <v>113</v>
      </c>
      <c r="I8" s="1" t="s">
        <v>85</v>
      </c>
      <c r="J8" s="1" t="s">
        <v>114</v>
      </c>
      <c r="K8" s="1" t="s">
        <v>115</v>
      </c>
      <c r="L8" s="1" t="s">
        <v>72</v>
      </c>
      <c r="M8" s="1" t="s">
        <v>31</v>
      </c>
      <c r="N8" s="1" t="s">
        <v>116</v>
      </c>
      <c r="O8" s="1" t="s">
        <v>35</v>
      </c>
      <c r="P8" s="1" t="s">
        <v>117</v>
      </c>
      <c r="Q8" s="1" t="s">
        <v>118</v>
      </c>
      <c r="R8" s="1" t="s">
        <v>119</v>
      </c>
      <c r="S8" s="1" t="s">
        <v>120</v>
      </c>
      <c r="T8" s="1" t="s">
        <v>30</v>
      </c>
      <c r="U8" s="1" t="s">
        <v>121</v>
      </c>
      <c r="V8" s="1" t="s">
        <v>85</v>
      </c>
      <c r="W8" s="1" t="s">
        <v>43</v>
      </c>
      <c r="X8" t="str">
        <f>VLOOKUP($B8,'Screw Clearances'!$B$2:$F$38,2,FALSE)</f>
        <v>1.0156</v>
      </c>
      <c r="Y8" t="str">
        <f>VLOOKUP($B8,'Screw Clearances'!$B$2:$F$38,3,FALSE)</f>
        <v>1.0312</v>
      </c>
      <c r="Z8" t="str">
        <f>VLOOKUP($B8,'Screw Clearances'!$B$2:$F$38,4,FALSE)</f>
        <v>1.0469</v>
      </c>
    </row>
    <row r="9" spans="1:26" x14ac:dyDescent="0.3">
      <c r="A9" s="1" t="s">
        <v>24</v>
      </c>
      <c r="B9" s="1" t="s">
        <v>122</v>
      </c>
      <c r="C9" s="1" t="s">
        <v>123</v>
      </c>
      <c r="D9" s="1" t="s">
        <v>124</v>
      </c>
      <c r="E9" s="1" t="s">
        <v>125</v>
      </c>
      <c r="F9" s="1" t="s">
        <v>126</v>
      </c>
      <c r="G9" s="1" t="s">
        <v>30</v>
      </c>
      <c r="H9" s="1" t="s">
        <v>127</v>
      </c>
      <c r="I9" s="1" t="s">
        <v>78</v>
      </c>
      <c r="J9" s="1" t="s">
        <v>128</v>
      </c>
      <c r="K9" s="1" t="s">
        <v>129</v>
      </c>
      <c r="L9" s="1" t="s">
        <v>85</v>
      </c>
      <c r="M9" s="1" t="s">
        <v>130</v>
      </c>
      <c r="N9" s="1" t="s">
        <v>131</v>
      </c>
      <c r="O9" s="1" t="s">
        <v>35</v>
      </c>
      <c r="P9" s="1" t="s">
        <v>132</v>
      </c>
      <c r="Q9" s="1" t="s">
        <v>133</v>
      </c>
      <c r="R9" s="1" t="s">
        <v>134</v>
      </c>
      <c r="S9" s="1" t="s">
        <v>135</v>
      </c>
      <c r="T9" s="1" t="s">
        <v>30</v>
      </c>
      <c r="U9" s="1" t="s">
        <v>136</v>
      </c>
      <c r="V9" s="1" t="s">
        <v>78</v>
      </c>
      <c r="W9" s="1" t="s">
        <v>43</v>
      </c>
      <c r="X9" t="str">
        <f>VLOOKUP($B9,'Screw Clearances'!$B$2:$F$38,2,FALSE)</f>
        <v>1.2656</v>
      </c>
      <c r="Y9" t="str">
        <f>VLOOKUP($B9,'Screw Clearances'!$B$2:$F$38,3,FALSE)</f>
        <v>1.2812</v>
      </c>
      <c r="Z9" t="str">
        <f>VLOOKUP($B9,'Screw Clearances'!$B$2:$F$38,4,FALSE)</f>
        <v>1.2969</v>
      </c>
    </row>
    <row r="10" spans="1:26" x14ac:dyDescent="0.3">
      <c r="A10" s="1" t="s">
        <v>24</v>
      </c>
      <c r="B10" s="1" t="s">
        <v>137</v>
      </c>
      <c r="C10" s="1" t="s">
        <v>138</v>
      </c>
      <c r="D10" s="1" t="s">
        <v>139</v>
      </c>
      <c r="E10" s="1" t="s">
        <v>140</v>
      </c>
      <c r="F10" s="1" t="s">
        <v>141</v>
      </c>
      <c r="G10" s="1" t="s">
        <v>30</v>
      </c>
      <c r="H10" s="1" t="s">
        <v>142</v>
      </c>
      <c r="I10" s="1" t="s">
        <v>120</v>
      </c>
      <c r="J10" s="1" t="s">
        <v>143</v>
      </c>
      <c r="K10" s="1" t="s">
        <v>144</v>
      </c>
      <c r="L10" s="1" t="s">
        <v>90</v>
      </c>
      <c r="M10" s="1" t="s">
        <v>145</v>
      </c>
      <c r="N10" s="1" t="s">
        <v>146</v>
      </c>
      <c r="O10" s="1" t="s">
        <v>35</v>
      </c>
      <c r="P10" s="1" t="s">
        <v>147</v>
      </c>
      <c r="Q10" s="1" t="s">
        <v>148</v>
      </c>
      <c r="R10" s="1" t="s">
        <v>149</v>
      </c>
      <c r="S10" s="1" t="s">
        <v>150</v>
      </c>
      <c r="T10" s="1" t="s">
        <v>30</v>
      </c>
      <c r="U10" s="1" t="s">
        <v>151</v>
      </c>
      <c r="V10" s="1" t="s">
        <v>120</v>
      </c>
      <c r="W10" s="1" t="s">
        <v>43</v>
      </c>
      <c r="X10" t="str">
        <f>VLOOKUP($B10,'Screw Clearances'!$B$2:$F$38,2,FALSE)</f>
        <v>1.5156</v>
      </c>
      <c r="Y10" t="str">
        <f>VLOOKUP($B10,'Screw Clearances'!$B$2:$F$38,3,FALSE)</f>
        <v>1.5312</v>
      </c>
      <c r="Z10" t="str">
        <f>VLOOKUP($B10,'Screw Clearances'!$B$2:$F$38,4,FALSE)</f>
        <v>1.5469</v>
      </c>
    </row>
    <row r="11" spans="1:26" x14ac:dyDescent="0.3">
      <c r="A11" s="1" t="s">
        <v>24</v>
      </c>
      <c r="B11" s="1" t="s">
        <v>152</v>
      </c>
      <c r="C11" s="1" t="s">
        <v>153</v>
      </c>
      <c r="D11" s="1" t="s">
        <v>122</v>
      </c>
      <c r="E11" s="1" t="s">
        <v>140</v>
      </c>
      <c r="F11" s="1" t="s">
        <v>154</v>
      </c>
      <c r="G11" s="1" t="s">
        <v>30</v>
      </c>
      <c r="H11" s="1" t="s">
        <v>155</v>
      </c>
      <c r="I11" s="1" t="s">
        <v>135</v>
      </c>
      <c r="J11" s="1" t="s">
        <v>156</v>
      </c>
      <c r="K11" s="1" t="s">
        <v>157</v>
      </c>
      <c r="L11" s="1" t="s">
        <v>120</v>
      </c>
      <c r="M11" s="1" t="s">
        <v>78</v>
      </c>
      <c r="N11" s="1" t="s">
        <v>158</v>
      </c>
      <c r="O11" s="1" t="s">
        <v>35</v>
      </c>
      <c r="P11" s="1" t="s">
        <v>159</v>
      </c>
      <c r="Q11" s="1" t="s">
        <v>148</v>
      </c>
      <c r="R11" s="1" t="s">
        <v>149</v>
      </c>
      <c r="S11" s="1" t="s">
        <v>127</v>
      </c>
      <c r="T11" s="1" t="s">
        <v>30</v>
      </c>
      <c r="U11" s="1" t="s">
        <v>160</v>
      </c>
      <c r="V11" s="1" t="s">
        <v>135</v>
      </c>
      <c r="W11" s="1" t="s">
        <v>43</v>
      </c>
      <c r="X11" t="str">
        <f>VLOOKUP($B11,'Screw Clearances'!$B$2:$F$38,2,FALSE)</f>
        <v>1.7656</v>
      </c>
      <c r="Y11" t="str">
        <f>VLOOKUP($B11,'Screw Clearances'!$B$2:$F$38,3,FALSE)</f>
        <v>1.7812</v>
      </c>
      <c r="Z11" t="str">
        <f>VLOOKUP($B11,'Screw Clearances'!$B$2:$F$38,4,FALSE)</f>
        <v>1.7969</v>
      </c>
    </row>
    <row r="12" spans="1:26" x14ac:dyDescent="0.3">
      <c r="A12" s="1" t="s">
        <v>24</v>
      </c>
      <c r="B12" s="1" t="s">
        <v>161</v>
      </c>
      <c r="C12" s="1" t="s">
        <v>161</v>
      </c>
      <c r="D12" s="1" t="s">
        <v>137</v>
      </c>
      <c r="E12" s="1" t="s">
        <v>162</v>
      </c>
      <c r="F12" s="1" t="s">
        <v>163</v>
      </c>
      <c r="G12" s="1" t="s">
        <v>30</v>
      </c>
      <c r="H12" s="1" t="s">
        <v>164</v>
      </c>
      <c r="I12" s="1" t="s">
        <v>165</v>
      </c>
      <c r="J12" s="1" t="s">
        <v>166</v>
      </c>
      <c r="K12" s="1" t="s">
        <v>167</v>
      </c>
      <c r="L12" s="1" t="s">
        <v>165</v>
      </c>
      <c r="M12" s="1" t="s">
        <v>168</v>
      </c>
      <c r="N12" s="1" t="s">
        <v>169</v>
      </c>
      <c r="O12" s="1" t="s">
        <v>35</v>
      </c>
      <c r="P12" s="1" t="s">
        <v>170</v>
      </c>
      <c r="Q12" s="1" t="s">
        <v>171</v>
      </c>
      <c r="R12" s="1" t="s">
        <v>172</v>
      </c>
      <c r="S12" s="1" t="s">
        <v>173</v>
      </c>
      <c r="T12" s="1" t="s">
        <v>30</v>
      </c>
      <c r="U12" s="1" t="s">
        <v>174</v>
      </c>
      <c r="V12" s="1" t="s">
        <v>165</v>
      </c>
      <c r="W12" s="1" t="s">
        <v>43</v>
      </c>
      <c r="X12" t="str">
        <f>VLOOKUP($B12,'Screw Clearances'!$B$2:$F$38,2,FALSE)</f>
        <v>2.0156</v>
      </c>
      <c r="Y12" t="str">
        <f>VLOOKUP($B12,'Screw Clearances'!$B$2:$F$38,3,FALSE)</f>
        <v>2.0312</v>
      </c>
      <c r="Z12" t="str">
        <f>VLOOKUP($B12,'Screw Clearances'!$B$2:$F$38,4,FALSE)</f>
        <v>2.0469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5AD4-6CAE-4074-A5FC-BA6430348A46}">
  <dimension ref="A1:K108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</row>
    <row r="2" spans="1:11" x14ac:dyDescent="0.3">
      <c r="A2" s="1" t="s">
        <v>24</v>
      </c>
      <c r="B2" s="1" t="s">
        <v>184</v>
      </c>
      <c r="C2" s="1" t="s">
        <v>185</v>
      </c>
      <c r="D2" s="1" t="s">
        <v>186</v>
      </c>
      <c r="E2" s="1" t="s">
        <v>187</v>
      </c>
      <c r="F2" s="1" t="s">
        <v>188</v>
      </c>
      <c r="G2" s="1" t="s">
        <v>189</v>
      </c>
      <c r="H2" s="1" t="s">
        <v>190</v>
      </c>
      <c r="I2" s="1" t="s">
        <v>191</v>
      </c>
      <c r="J2" s="1" t="s">
        <v>192</v>
      </c>
      <c r="K2" s="1" t="s">
        <v>184</v>
      </c>
    </row>
    <row r="3" spans="1:11" x14ac:dyDescent="0.3">
      <c r="A3" s="1" t="s">
        <v>24</v>
      </c>
      <c r="B3" s="1" t="s">
        <v>193</v>
      </c>
      <c r="C3" s="1" t="s">
        <v>185</v>
      </c>
      <c r="D3" s="1" t="s">
        <v>194</v>
      </c>
      <c r="E3" s="1" t="s">
        <v>195</v>
      </c>
      <c r="F3" s="1" t="s">
        <v>190</v>
      </c>
      <c r="G3" s="1" t="s">
        <v>196</v>
      </c>
      <c r="H3" s="1" t="s">
        <v>197</v>
      </c>
      <c r="I3" s="1" t="s">
        <v>198</v>
      </c>
      <c r="J3" s="1" t="s">
        <v>199</v>
      </c>
      <c r="K3" s="1" t="s">
        <v>193</v>
      </c>
    </row>
    <row r="4" spans="1:11" x14ac:dyDescent="0.3">
      <c r="A4" s="1" t="s">
        <v>24</v>
      </c>
      <c r="B4" s="1" t="s">
        <v>200</v>
      </c>
      <c r="C4" s="1" t="s">
        <v>185</v>
      </c>
      <c r="D4" s="1" t="s">
        <v>201</v>
      </c>
      <c r="E4" s="1" t="s">
        <v>202</v>
      </c>
      <c r="F4" s="1" t="s">
        <v>197</v>
      </c>
      <c r="G4" s="1" t="s">
        <v>203</v>
      </c>
      <c r="H4" s="1" t="s">
        <v>204</v>
      </c>
      <c r="I4" s="1" t="s">
        <v>205</v>
      </c>
      <c r="J4" s="1" t="s">
        <v>206</v>
      </c>
      <c r="K4" s="1" t="s">
        <v>200</v>
      </c>
    </row>
    <row r="5" spans="1:11" x14ac:dyDescent="0.3">
      <c r="A5" s="1" t="s">
        <v>24</v>
      </c>
      <c r="B5" s="1" t="s">
        <v>207</v>
      </c>
      <c r="C5" s="1" t="s">
        <v>185</v>
      </c>
      <c r="D5" s="1" t="s">
        <v>208</v>
      </c>
      <c r="E5" s="1" t="s">
        <v>202</v>
      </c>
      <c r="F5" s="1" t="s">
        <v>209</v>
      </c>
      <c r="G5" s="1" t="s">
        <v>210</v>
      </c>
      <c r="H5" s="1" t="s">
        <v>211</v>
      </c>
      <c r="I5" s="1" t="s">
        <v>212</v>
      </c>
      <c r="J5" s="1" t="s">
        <v>206</v>
      </c>
      <c r="K5" s="1" t="s">
        <v>207</v>
      </c>
    </row>
    <row r="6" spans="1:11" x14ac:dyDescent="0.3">
      <c r="A6" s="1" t="s">
        <v>24</v>
      </c>
      <c r="B6" s="1" t="s">
        <v>213</v>
      </c>
      <c r="C6" s="1" t="s">
        <v>185</v>
      </c>
      <c r="D6" s="1" t="s">
        <v>214</v>
      </c>
      <c r="E6" s="1" t="s">
        <v>215</v>
      </c>
      <c r="F6" s="1" t="s">
        <v>194</v>
      </c>
      <c r="G6" s="1" t="s">
        <v>216</v>
      </c>
      <c r="H6" s="1" t="s">
        <v>217</v>
      </c>
      <c r="I6" s="1" t="s">
        <v>218</v>
      </c>
      <c r="J6" s="1" t="s">
        <v>219</v>
      </c>
      <c r="K6" s="1" t="s">
        <v>213</v>
      </c>
    </row>
    <row r="7" spans="1:11" x14ac:dyDescent="0.3">
      <c r="A7" s="1" t="s">
        <v>24</v>
      </c>
      <c r="B7" s="1" t="s">
        <v>220</v>
      </c>
      <c r="C7" s="1" t="s">
        <v>221</v>
      </c>
      <c r="D7" s="1" t="s">
        <v>222</v>
      </c>
      <c r="E7" s="1" t="s">
        <v>223</v>
      </c>
      <c r="F7" s="1" t="s">
        <v>224</v>
      </c>
      <c r="G7" s="1" t="s">
        <v>225</v>
      </c>
      <c r="H7" s="1" t="s">
        <v>211</v>
      </c>
      <c r="I7" s="1" t="s">
        <v>226</v>
      </c>
      <c r="J7" s="1" t="s">
        <v>227</v>
      </c>
      <c r="K7" s="1" t="s">
        <v>228</v>
      </c>
    </row>
    <row r="8" spans="1:11" x14ac:dyDescent="0.3">
      <c r="A8" s="1" t="s">
        <v>24</v>
      </c>
      <c r="B8" s="1" t="s">
        <v>229</v>
      </c>
      <c r="C8" s="1" t="s">
        <v>185</v>
      </c>
      <c r="D8" s="1" t="s">
        <v>230</v>
      </c>
      <c r="E8" s="1" t="s">
        <v>215</v>
      </c>
      <c r="F8" s="1" t="s">
        <v>201</v>
      </c>
      <c r="G8" s="1" t="s">
        <v>231</v>
      </c>
      <c r="H8" s="1" t="s">
        <v>208</v>
      </c>
      <c r="I8" s="1" t="s">
        <v>232</v>
      </c>
      <c r="J8" s="1" t="s">
        <v>219</v>
      </c>
      <c r="K8" s="1" t="s">
        <v>229</v>
      </c>
    </row>
    <row r="9" spans="1:11" x14ac:dyDescent="0.3">
      <c r="A9" s="1" t="s">
        <v>24</v>
      </c>
      <c r="B9" s="1" t="s">
        <v>233</v>
      </c>
      <c r="C9" s="1" t="s">
        <v>185</v>
      </c>
      <c r="D9" s="1" t="s">
        <v>234</v>
      </c>
      <c r="E9" s="1" t="s">
        <v>235</v>
      </c>
      <c r="F9" s="1" t="s">
        <v>231</v>
      </c>
      <c r="G9" s="1" t="s">
        <v>236</v>
      </c>
      <c r="H9" s="1" t="s">
        <v>237</v>
      </c>
      <c r="I9" s="1" t="s">
        <v>238</v>
      </c>
      <c r="J9" s="1" t="s">
        <v>239</v>
      </c>
      <c r="K9" s="1" t="s">
        <v>233</v>
      </c>
    </row>
    <row r="10" spans="1:11" x14ac:dyDescent="0.3">
      <c r="A10" s="1" t="s">
        <v>24</v>
      </c>
      <c r="B10" s="1" t="s">
        <v>240</v>
      </c>
      <c r="C10" s="1" t="s">
        <v>185</v>
      </c>
      <c r="D10" s="1" t="s">
        <v>241</v>
      </c>
      <c r="E10" s="1" t="s">
        <v>242</v>
      </c>
      <c r="F10" s="1" t="s">
        <v>243</v>
      </c>
      <c r="G10" s="1" t="s">
        <v>244</v>
      </c>
      <c r="H10" s="1" t="s">
        <v>230</v>
      </c>
      <c r="I10" s="1" t="s">
        <v>245</v>
      </c>
      <c r="J10" s="1" t="s">
        <v>246</v>
      </c>
      <c r="K10" s="1" t="s">
        <v>240</v>
      </c>
    </row>
    <row r="11" spans="1:11" x14ac:dyDescent="0.3">
      <c r="A11" s="1" t="s">
        <v>24</v>
      </c>
      <c r="B11" s="1" t="s">
        <v>247</v>
      </c>
      <c r="C11" s="1" t="s">
        <v>185</v>
      </c>
      <c r="D11" s="1" t="s">
        <v>248</v>
      </c>
      <c r="E11" s="1" t="s">
        <v>249</v>
      </c>
      <c r="F11" s="1" t="s">
        <v>250</v>
      </c>
      <c r="G11" s="1" t="s">
        <v>251</v>
      </c>
      <c r="H11" s="1" t="s">
        <v>252</v>
      </c>
      <c r="I11" s="1" t="s">
        <v>253</v>
      </c>
      <c r="J11" s="1" t="s">
        <v>254</v>
      </c>
      <c r="K11" s="1" t="s">
        <v>247</v>
      </c>
    </row>
    <row r="12" spans="1:11" x14ac:dyDescent="0.3">
      <c r="A12" s="1" t="s">
        <v>24</v>
      </c>
      <c r="B12" s="1" t="s">
        <v>255</v>
      </c>
      <c r="C12" s="1" t="s">
        <v>221</v>
      </c>
      <c r="D12" s="1" t="s">
        <v>256</v>
      </c>
      <c r="E12" s="1" t="s">
        <v>257</v>
      </c>
      <c r="F12" s="1" t="s">
        <v>258</v>
      </c>
      <c r="G12" s="1" t="s">
        <v>259</v>
      </c>
      <c r="H12" s="1" t="s">
        <v>260</v>
      </c>
      <c r="I12" s="1" t="s">
        <v>261</v>
      </c>
      <c r="J12" s="1" t="s">
        <v>262</v>
      </c>
      <c r="K12" s="1" t="s">
        <v>263</v>
      </c>
    </row>
    <row r="13" spans="1:11" x14ac:dyDescent="0.3">
      <c r="A13" s="1" t="s">
        <v>24</v>
      </c>
      <c r="B13" s="1" t="s">
        <v>264</v>
      </c>
      <c r="C13" s="1" t="s">
        <v>185</v>
      </c>
      <c r="D13" s="1" t="s">
        <v>265</v>
      </c>
      <c r="E13" s="1" t="s">
        <v>266</v>
      </c>
      <c r="F13" s="1" t="s">
        <v>267</v>
      </c>
      <c r="G13" s="1" t="s">
        <v>268</v>
      </c>
      <c r="H13" s="1" t="s">
        <v>269</v>
      </c>
      <c r="I13" s="1" t="s">
        <v>270</v>
      </c>
      <c r="J13" s="1" t="s">
        <v>271</v>
      </c>
      <c r="K13" s="1" t="s">
        <v>264</v>
      </c>
    </row>
    <row r="14" spans="1:11" x14ac:dyDescent="0.3">
      <c r="A14" s="1" t="s">
        <v>24</v>
      </c>
      <c r="B14" s="1" t="s">
        <v>272</v>
      </c>
      <c r="C14" s="1" t="s">
        <v>185</v>
      </c>
      <c r="D14" s="1" t="s">
        <v>273</v>
      </c>
      <c r="E14" s="1" t="s">
        <v>274</v>
      </c>
      <c r="F14" s="1" t="s">
        <v>241</v>
      </c>
      <c r="G14" s="1" t="s">
        <v>275</v>
      </c>
      <c r="H14" s="1" t="s">
        <v>276</v>
      </c>
      <c r="I14" s="1" t="s">
        <v>277</v>
      </c>
      <c r="J14" s="1" t="s">
        <v>278</v>
      </c>
      <c r="K14" s="1" t="s">
        <v>272</v>
      </c>
    </row>
    <row r="15" spans="1:11" x14ac:dyDescent="0.3">
      <c r="A15" s="1" t="s">
        <v>24</v>
      </c>
      <c r="B15" s="1" t="s">
        <v>279</v>
      </c>
      <c r="C15" s="1" t="s">
        <v>185</v>
      </c>
      <c r="D15" s="1" t="s">
        <v>280</v>
      </c>
      <c r="E15" s="1" t="s">
        <v>274</v>
      </c>
      <c r="F15" s="1" t="s">
        <v>248</v>
      </c>
      <c r="G15" s="1" t="s">
        <v>281</v>
      </c>
      <c r="H15" s="1" t="s">
        <v>282</v>
      </c>
      <c r="I15" s="1" t="s">
        <v>283</v>
      </c>
      <c r="J15" s="1" t="s">
        <v>278</v>
      </c>
      <c r="K15" s="1" t="s">
        <v>279</v>
      </c>
    </row>
    <row r="16" spans="1:11" x14ac:dyDescent="0.3">
      <c r="A16" s="1" t="s">
        <v>24</v>
      </c>
      <c r="B16" s="1" t="s">
        <v>284</v>
      </c>
      <c r="C16" s="1" t="s">
        <v>221</v>
      </c>
      <c r="D16" s="1" t="s">
        <v>285</v>
      </c>
      <c r="E16" s="1" t="s">
        <v>286</v>
      </c>
      <c r="F16" s="1" t="s">
        <v>287</v>
      </c>
      <c r="G16" s="1" t="s">
        <v>288</v>
      </c>
      <c r="H16" s="1" t="s">
        <v>289</v>
      </c>
      <c r="I16" s="1" t="s">
        <v>290</v>
      </c>
      <c r="J16" s="1" t="s">
        <v>291</v>
      </c>
      <c r="K16" s="1" t="s">
        <v>292</v>
      </c>
    </row>
    <row r="17" spans="1:11" x14ac:dyDescent="0.3">
      <c r="A17" s="1" t="s">
        <v>24</v>
      </c>
      <c r="B17" s="1" t="s">
        <v>284</v>
      </c>
      <c r="C17" s="1" t="s">
        <v>293</v>
      </c>
      <c r="D17" s="1" t="s">
        <v>285</v>
      </c>
      <c r="E17" s="1" t="s">
        <v>294</v>
      </c>
      <c r="F17" s="1" t="s">
        <v>295</v>
      </c>
      <c r="G17" s="1" t="s">
        <v>296</v>
      </c>
      <c r="H17" s="1" t="s">
        <v>297</v>
      </c>
      <c r="I17" s="1" t="s">
        <v>298</v>
      </c>
      <c r="J17" s="1" t="s">
        <v>299</v>
      </c>
      <c r="K17" s="1" t="s">
        <v>300</v>
      </c>
    </row>
    <row r="18" spans="1:11" x14ac:dyDescent="0.3">
      <c r="A18" s="1" t="s">
        <v>24</v>
      </c>
      <c r="B18" s="1" t="s">
        <v>301</v>
      </c>
      <c r="C18" s="1" t="s">
        <v>185</v>
      </c>
      <c r="D18" s="1" t="s">
        <v>302</v>
      </c>
      <c r="E18" s="1" t="s">
        <v>274</v>
      </c>
      <c r="F18" s="1" t="s">
        <v>265</v>
      </c>
      <c r="G18" s="1" t="s">
        <v>303</v>
      </c>
      <c r="H18" s="1" t="s">
        <v>304</v>
      </c>
      <c r="I18" s="1" t="s">
        <v>305</v>
      </c>
      <c r="J18" s="1" t="s">
        <v>278</v>
      </c>
      <c r="K18" s="1" t="s">
        <v>301</v>
      </c>
    </row>
    <row r="19" spans="1:11" x14ac:dyDescent="0.3">
      <c r="A19" s="1" t="s">
        <v>24</v>
      </c>
      <c r="B19" s="1" t="s">
        <v>306</v>
      </c>
      <c r="C19" s="1" t="s">
        <v>185</v>
      </c>
      <c r="D19" s="1" t="s">
        <v>307</v>
      </c>
      <c r="E19" s="1" t="s">
        <v>308</v>
      </c>
      <c r="F19" s="1" t="s">
        <v>309</v>
      </c>
      <c r="G19" s="1" t="s">
        <v>310</v>
      </c>
      <c r="H19" s="1" t="s">
        <v>311</v>
      </c>
      <c r="I19" s="1" t="s">
        <v>312</v>
      </c>
      <c r="J19" s="1" t="s">
        <v>313</v>
      </c>
      <c r="K19" s="1" t="s">
        <v>306</v>
      </c>
    </row>
    <row r="20" spans="1:11" x14ac:dyDescent="0.3">
      <c r="A20" s="1" t="s">
        <v>24</v>
      </c>
      <c r="B20" s="1" t="s">
        <v>314</v>
      </c>
      <c r="C20" s="1" t="s">
        <v>315</v>
      </c>
      <c r="D20" s="1" t="s">
        <v>316</v>
      </c>
      <c r="E20" s="1" t="s">
        <v>204</v>
      </c>
      <c r="F20" s="1" t="s">
        <v>317</v>
      </c>
      <c r="G20" s="1" t="s">
        <v>318</v>
      </c>
      <c r="H20" s="1" t="s">
        <v>319</v>
      </c>
      <c r="I20" s="1" t="s">
        <v>320</v>
      </c>
      <c r="J20" s="1" t="s">
        <v>321</v>
      </c>
      <c r="K20" s="1" t="s">
        <v>322</v>
      </c>
    </row>
    <row r="21" spans="1:11" x14ac:dyDescent="0.3">
      <c r="A21" s="1" t="s">
        <v>24</v>
      </c>
      <c r="B21" s="1" t="s">
        <v>323</v>
      </c>
      <c r="C21" s="1" t="s">
        <v>324</v>
      </c>
      <c r="D21" s="1" t="s">
        <v>325</v>
      </c>
      <c r="E21" s="1" t="s">
        <v>217</v>
      </c>
      <c r="F21" s="1" t="s">
        <v>326</v>
      </c>
      <c r="G21" s="1" t="s">
        <v>327</v>
      </c>
      <c r="H21" s="1" t="s">
        <v>328</v>
      </c>
      <c r="I21" s="1" t="s">
        <v>329</v>
      </c>
      <c r="J21" s="1" t="s">
        <v>330</v>
      </c>
      <c r="K21" s="1" t="s">
        <v>331</v>
      </c>
    </row>
    <row r="22" spans="1:11" x14ac:dyDescent="0.3">
      <c r="A22" s="1" t="s">
        <v>24</v>
      </c>
      <c r="B22" s="1" t="s">
        <v>323</v>
      </c>
      <c r="C22" s="1" t="s">
        <v>315</v>
      </c>
      <c r="D22" s="1" t="s">
        <v>325</v>
      </c>
      <c r="E22" s="1" t="s">
        <v>332</v>
      </c>
      <c r="F22" s="1" t="s">
        <v>333</v>
      </c>
      <c r="G22" s="1" t="s">
        <v>334</v>
      </c>
      <c r="H22" s="1" t="s">
        <v>328</v>
      </c>
      <c r="I22" s="1" t="s">
        <v>335</v>
      </c>
      <c r="J22" s="1" t="s">
        <v>336</v>
      </c>
      <c r="K22" s="1" t="s">
        <v>337</v>
      </c>
    </row>
    <row r="23" spans="1:11" x14ac:dyDescent="0.3">
      <c r="A23" s="1" t="s">
        <v>24</v>
      </c>
      <c r="B23" s="1" t="s">
        <v>338</v>
      </c>
      <c r="C23" s="1" t="s">
        <v>324</v>
      </c>
      <c r="D23" s="1" t="s">
        <v>339</v>
      </c>
      <c r="E23" s="1" t="s">
        <v>340</v>
      </c>
      <c r="F23" s="1" t="s">
        <v>341</v>
      </c>
      <c r="G23" s="1" t="s">
        <v>342</v>
      </c>
      <c r="H23" s="1" t="s">
        <v>343</v>
      </c>
      <c r="I23" s="1" t="s">
        <v>344</v>
      </c>
      <c r="J23" s="1" t="s">
        <v>345</v>
      </c>
      <c r="K23" s="1" t="s">
        <v>346</v>
      </c>
    </row>
    <row r="24" spans="1:11" x14ac:dyDescent="0.3">
      <c r="A24" s="1" t="s">
        <v>24</v>
      </c>
      <c r="B24" s="1" t="s">
        <v>338</v>
      </c>
      <c r="C24" s="1" t="s">
        <v>315</v>
      </c>
      <c r="D24" s="1" t="s">
        <v>339</v>
      </c>
      <c r="E24" s="1" t="s">
        <v>217</v>
      </c>
      <c r="F24" s="1" t="s">
        <v>347</v>
      </c>
      <c r="G24" s="1" t="s">
        <v>348</v>
      </c>
      <c r="H24" s="1" t="s">
        <v>343</v>
      </c>
      <c r="I24" s="1" t="s">
        <v>349</v>
      </c>
      <c r="J24" s="1" t="s">
        <v>330</v>
      </c>
      <c r="K24" s="1" t="s">
        <v>350</v>
      </c>
    </row>
    <row r="25" spans="1:11" x14ac:dyDescent="0.3">
      <c r="A25" s="1" t="s">
        <v>24</v>
      </c>
      <c r="B25" s="1" t="s">
        <v>351</v>
      </c>
      <c r="C25" s="1" t="s">
        <v>324</v>
      </c>
      <c r="D25" s="1" t="s">
        <v>352</v>
      </c>
      <c r="E25" s="1" t="s">
        <v>353</v>
      </c>
      <c r="F25" s="1" t="s">
        <v>354</v>
      </c>
      <c r="G25" s="1" t="s">
        <v>355</v>
      </c>
      <c r="H25" s="1" t="s">
        <v>356</v>
      </c>
      <c r="I25" s="1" t="s">
        <v>357</v>
      </c>
      <c r="J25" s="1" t="s">
        <v>358</v>
      </c>
      <c r="K25" s="1" t="s">
        <v>359</v>
      </c>
    </row>
    <row r="26" spans="1:11" x14ac:dyDescent="0.3">
      <c r="A26" s="1" t="s">
        <v>24</v>
      </c>
      <c r="B26" s="1" t="s">
        <v>351</v>
      </c>
      <c r="C26" s="1" t="s">
        <v>315</v>
      </c>
      <c r="D26" s="1" t="s">
        <v>352</v>
      </c>
      <c r="E26" s="1" t="s">
        <v>340</v>
      </c>
      <c r="F26" s="1" t="s">
        <v>360</v>
      </c>
      <c r="G26" s="1" t="s">
        <v>361</v>
      </c>
      <c r="H26" s="1" t="s">
        <v>362</v>
      </c>
      <c r="I26" s="1" t="s">
        <v>363</v>
      </c>
      <c r="J26" s="1" t="s">
        <v>345</v>
      </c>
      <c r="K26" s="1" t="s">
        <v>364</v>
      </c>
    </row>
    <row r="27" spans="1:11" x14ac:dyDescent="0.3">
      <c r="A27" s="1" t="s">
        <v>24</v>
      </c>
      <c r="B27" s="1" t="s">
        <v>365</v>
      </c>
      <c r="C27" s="1" t="s">
        <v>324</v>
      </c>
      <c r="D27" s="1" t="s">
        <v>366</v>
      </c>
      <c r="E27" s="1" t="s">
        <v>367</v>
      </c>
      <c r="F27" s="1" t="s">
        <v>368</v>
      </c>
      <c r="G27" s="1" t="s">
        <v>369</v>
      </c>
      <c r="H27" s="1" t="s">
        <v>370</v>
      </c>
      <c r="I27" s="1" t="s">
        <v>371</v>
      </c>
      <c r="J27" s="1" t="s">
        <v>372</v>
      </c>
      <c r="K27" s="1" t="s">
        <v>373</v>
      </c>
    </row>
    <row r="28" spans="1:11" x14ac:dyDescent="0.3">
      <c r="A28" s="1" t="s">
        <v>24</v>
      </c>
      <c r="B28" s="1" t="s">
        <v>365</v>
      </c>
      <c r="C28" s="1" t="s">
        <v>315</v>
      </c>
      <c r="D28" s="1" t="s">
        <v>366</v>
      </c>
      <c r="E28" s="1" t="s">
        <v>353</v>
      </c>
      <c r="F28" s="1" t="s">
        <v>374</v>
      </c>
      <c r="G28" s="1" t="s">
        <v>375</v>
      </c>
      <c r="H28" s="1" t="s">
        <v>376</v>
      </c>
      <c r="I28" s="1" t="s">
        <v>377</v>
      </c>
      <c r="J28" s="1" t="s">
        <v>358</v>
      </c>
      <c r="K28" s="1" t="s">
        <v>378</v>
      </c>
    </row>
    <row r="29" spans="1:11" x14ac:dyDescent="0.3">
      <c r="A29" s="1" t="s">
        <v>24</v>
      </c>
      <c r="B29" s="1" t="s">
        <v>379</v>
      </c>
      <c r="C29" s="1" t="s">
        <v>324</v>
      </c>
      <c r="D29" s="1" t="s">
        <v>35</v>
      </c>
      <c r="E29" s="1" t="s">
        <v>367</v>
      </c>
      <c r="F29" s="1" t="s">
        <v>380</v>
      </c>
      <c r="G29" s="1" t="s">
        <v>381</v>
      </c>
      <c r="H29" s="1" t="s">
        <v>382</v>
      </c>
      <c r="I29" s="1" t="s">
        <v>383</v>
      </c>
      <c r="J29" s="1" t="s">
        <v>372</v>
      </c>
      <c r="K29" s="1" t="s">
        <v>384</v>
      </c>
    </row>
    <row r="30" spans="1:11" x14ac:dyDescent="0.3">
      <c r="A30" s="1" t="s">
        <v>24</v>
      </c>
      <c r="B30" s="1" t="s">
        <v>379</v>
      </c>
      <c r="C30" s="1" t="s">
        <v>315</v>
      </c>
      <c r="D30" s="1" t="s">
        <v>35</v>
      </c>
      <c r="E30" s="1" t="s">
        <v>385</v>
      </c>
      <c r="F30" s="1" t="s">
        <v>381</v>
      </c>
      <c r="G30" s="1" t="s">
        <v>386</v>
      </c>
      <c r="H30" s="1" t="s">
        <v>387</v>
      </c>
      <c r="I30" s="1" t="s">
        <v>388</v>
      </c>
      <c r="J30" s="1" t="s">
        <v>389</v>
      </c>
      <c r="K30" s="1" t="s">
        <v>390</v>
      </c>
    </row>
    <row r="31" spans="1:11" x14ac:dyDescent="0.3">
      <c r="A31" s="1" t="s">
        <v>24</v>
      </c>
      <c r="B31" s="1" t="s">
        <v>391</v>
      </c>
      <c r="C31" s="1" t="s">
        <v>324</v>
      </c>
      <c r="D31" s="1" t="s">
        <v>392</v>
      </c>
      <c r="E31" s="1" t="s">
        <v>276</v>
      </c>
      <c r="F31" s="1" t="s">
        <v>393</v>
      </c>
      <c r="G31" s="1" t="s">
        <v>394</v>
      </c>
      <c r="H31" s="1" t="s">
        <v>395</v>
      </c>
      <c r="I31" s="1" t="s">
        <v>396</v>
      </c>
      <c r="J31" s="1" t="s">
        <v>397</v>
      </c>
      <c r="K31" s="1" t="s">
        <v>398</v>
      </c>
    </row>
    <row r="32" spans="1:11" x14ac:dyDescent="0.3">
      <c r="A32" s="1" t="s">
        <v>24</v>
      </c>
      <c r="B32" s="1" t="s">
        <v>391</v>
      </c>
      <c r="C32" s="1" t="s">
        <v>315</v>
      </c>
      <c r="D32" s="1" t="s">
        <v>392</v>
      </c>
      <c r="E32" s="1" t="s">
        <v>367</v>
      </c>
      <c r="F32" s="1" t="s">
        <v>399</v>
      </c>
      <c r="G32" s="1" t="s">
        <v>400</v>
      </c>
      <c r="H32" s="1" t="s">
        <v>401</v>
      </c>
      <c r="I32" s="1" t="s">
        <v>402</v>
      </c>
      <c r="J32" s="1" t="s">
        <v>372</v>
      </c>
      <c r="K32" s="1" t="s">
        <v>403</v>
      </c>
    </row>
    <row r="33" spans="1:11" x14ac:dyDescent="0.3">
      <c r="A33" s="1" t="s">
        <v>24</v>
      </c>
      <c r="B33" s="1" t="s">
        <v>404</v>
      </c>
      <c r="C33" s="1" t="s">
        <v>324</v>
      </c>
      <c r="D33" s="1" t="s">
        <v>405</v>
      </c>
      <c r="E33" s="1" t="s">
        <v>276</v>
      </c>
      <c r="F33" s="1" t="s">
        <v>406</v>
      </c>
      <c r="G33" s="1" t="s">
        <v>407</v>
      </c>
      <c r="H33" s="1" t="s">
        <v>408</v>
      </c>
      <c r="I33" s="1" t="s">
        <v>409</v>
      </c>
      <c r="J33" s="1" t="s">
        <v>397</v>
      </c>
      <c r="K33" s="1" t="s">
        <v>410</v>
      </c>
    </row>
    <row r="34" spans="1:11" x14ac:dyDescent="0.3">
      <c r="A34" s="1" t="s">
        <v>24</v>
      </c>
      <c r="B34" s="1" t="s">
        <v>404</v>
      </c>
      <c r="C34" s="1" t="s">
        <v>315</v>
      </c>
      <c r="D34" s="1" t="s">
        <v>405</v>
      </c>
      <c r="E34" s="1" t="s">
        <v>411</v>
      </c>
      <c r="F34" s="1" t="s">
        <v>412</v>
      </c>
      <c r="G34" s="1" t="s">
        <v>413</v>
      </c>
      <c r="H34" s="1" t="s">
        <v>408</v>
      </c>
      <c r="I34" s="1" t="s">
        <v>414</v>
      </c>
      <c r="J34" s="1" t="s">
        <v>415</v>
      </c>
      <c r="K34" s="1" t="s">
        <v>416</v>
      </c>
    </row>
    <row r="35" spans="1:11" x14ac:dyDescent="0.3">
      <c r="A35" s="1" t="s">
        <v>24</v>
      </c>
      <c r="B35" s="1" t="s">
        <v>27</v>
      </c>
      <c r="C35" s="1" t="s">
        <v>324</v>
      </c>
      <c r="D35" s="1" t="s">
        <v>417</v>
      </c>
      <c r="E35" s="1" t="s">
        <v>418</v>
      </c>
      <c r="F35" s="1" t="s">
        <v>419</v>
      </c>
      <c r="G35" s="1" t="s">
        <v>420</v>
      </c>
      <c r="H35" s="1" t="s">
        <v>421</v>
      </c>
      <c r="I35" s="1" t="s">
        <v>422</v>
      </c>
      <c r="J35" s="1" t="s">
        <v>28</v>
      </c>
      <c r="K35" s="1" t="s">
        <v>423</v>
      </c>
    </row>
    <row r="36" spans="1:11" x14ac:dyDescent="0.3">
      <c r="A36" s="1" t="s">
        <v>24</v>
      </c>
      <c r="B36" s="1" t="s">
        <v>27</v>
      </c>
      <c r="C36" s="1" t="s">
        <v>315</v>
      </c>
      <c r="D36" s="1" t="s">
        <v>417</v>
      </c>
      <c r="E36" s="1" t="s">
        <v>276</v>
      </c>
      <c r="F36" s="1" t="s">
        <v>424</v>
      </c>
      <c r="G36" s="1" t="s">
        <v>425</v>
      </c>
      <c r="H36" s="1" t="s">
        <v>426</v>
      </c>
      <c r="I36" s="1" t="s">
        <v>427</v>
      </c>
      <c r="J36" s="1" t="s">
        <v>397</v>
      </c>
      <c r="K36" s="1" t="s">
        <v>428</v>
      </c>
    </row>
    <row r="37" spans="1:11" x14ac:dyDescent="0.3">
      <c r="A37" s="1" t="s">
        <v>24</v>
      </c>
      <c r="B37" s="1" t="s">
        <v>429</v>
      </c>
      <c r="C37" s="1" t="s">
        <v>324</v>
      </c>
      <c r="D37" s="1" t="s">
        <v>430</v>
      </c>
      <c r="E37" s="1" t="s">
        <v>418</v>
      </c>
      <c r="F37" s="1" t="s">
        <v>431</v>
      </c>
      <c r="G37" s="1" t="s">
        <v>432</v>
      </c>
      <c r="H37" s="1" t="s">
        <v>433</v>
      </c>
      <c r="I37" s="1" t="s">
        <v>434</v>
      </c>
      <c r="J37" s="1" t="s">
        <v>28</v>
      </c>
      <c r="K37" s="1" t="s">
        <v>435</v>
      </c>
    </row>
    <row r="38" spans="1:11" x14ac:dyDescent="0.3">
      <c r="A38" s="1" t="s">
        <v>24</v>
      </c>
      <c r="B38" s="1" t="s">
        <v>429</v>
      </c>
      <c r="C38" s="1" t="s">
        <v>315</v>
      </c>
      <c r="D38" s="1" t="s">
        <v>430</v>
      </c>
      <c r="E38" s="1" t="s">
        <v>436</v>
      </c>
      <c r="F38" s="1" t="s">
        <v>437</v>
      </c>
      <c r="G38" s="1" t="s">
        <v>438</v>
      </c>
      <c r="H38" s="1" t="s">
        <v>56</v>
      </c>
      <c r="I38" s="1" t="s">
        <v>439</v>
      </c>
      <c r="J38" s="1" t="s">
        <v>440</v>
      </c>
      <c r="K38" s="1" t="s">
        <v>441</v>
      </c>
    </row>
    <row r="39" spans="1:11" x14ac:dyDescent="0.3">
      <c r="A39" s="1" t="s">
        <v>24</v>
      </c>
      <c r="B39" s="1" t="s">
        <v>25</v>
      </c>
      <c r="C39" s="1" t="s">
        <v>324</v>
      </c>
      <c r="D39" s="1" t="s">
        <v>26</v>
      </c>
      <c r="E39" s="1" t="s">
        <v>442</v>
      </c>
      <c r="F39" s="1" t="s">
        <v>443</v>
      </c>
      <c r="G39" s="1" t="s">
        <v>444</v>
      </c>
      <c r="H39" s="1" t="s">
        <v>445</v>
      </c>
      <c r="I39" s="1" t="s">
        <v>446</v>
      </c>
      <c r="J39" s="1" t="s">
        <v>47</v>
      </c>
      <c r="K39" s="1" t="s">
        <v>447</v>
      </c>
    </row>
    <row r="40" spans="1:11" x14ac:dyDescent="0.3">
      <c r="A40" s="1" t="s">
        <v>24</v>
      </c>
      <c r="B40" s="1" t="s">
        <v>25</v>
      </c>
      <c r="C40" s="1" t="s">
        <v>315</v>
      </c>
      <c r="D40" s="1" t="s">
        <v>26</v>
      </c>
      <c r="E40" s="1" t="s">
        <v>436</v>
      </c>
      <c r="F40" s="1" t="s">
        <v>448</v>
      </c>
      <c r="G40" s="1" t="s">
        <v>449</v>
      </c>
      <c r="H40" s="1" t="s">
        <v>450</v>
      </c>
      <c r="I40" s="1" t="s">
        <v>451</v>
      </c>
      <c r="J40" s="1" t="s">
        <v>440</v>
      </c>
      <c r="K40" s="1" t="s">
        <v>452</v>
      </c>
    </row>
    <row r="41" spans="1:11" x14ac:dyDescent="0.3">
      <c r="A41" s="1" t="s">
        <v>24</v>
      </c>
      <c r="B41" s="1" t="s">
        <v>45</v>
      </c>
      <c r="C41" s="1" t="s">
        <v>324</v>
      </c>
      <c r="D41" s="1" t="s">
        <v>46</v>
      </c>
      <c r="E41" s="1" t="s">
        <v>453</v>
      </c>
      <c r="F41" s="1" t="s">
        <v>454</v>
      </c>
      <c r="G41" s="1" t="s">
        <v>455</v>
      </c>
      <c r="H41" s="1" t="s">
        <v>456</v>
      </c>
      <c r="I41" s="1" t="s">
        <v>457</v>
      </c>
      <c r="J41" s="1" t="s">
        <v>61</v>
      </c>
      <c r="K41" s="1" t="s">
        <v>458</v>
      </c>
    </row>
    <row r="42" spans="1:11" x14ac:dyDescent="0.3">
      <c r="A42" s="1" t="s">
        <v>24</v>
      </c>
      <c r="B42" s="1" t="s">
        <v>45</v>
      </c>
      <c r="C42" s="1" t="s">
        <v>315</v>
      </c>
      <c r="D42" s="1" t="s">
        <v>46</v>
      </c>
      <c r="E42" s="1" t="s">
        <v>418</v>
      </c>
      <c r="F42" s="1" t="s">
        <v>459</v>
      </c>
      <c r="G42" s="1" t="s">
        <v>460</v>
      </c>
      <c r="H42" s="1" t="s">
        <v>461</v>
      </c>
      <c r="I42" s="1" t="s">
        <v>462</v>
      </c>
      <c r="J42" s="1" t="s">
        <v>28</v>
      </c>
      <c r="K42" s="1" t="s">
        <v>463</v>
      </c>
    </row>
    <row r="43" spans="1:11" x14ac:dyDescent="0.3">
      <c r="A43" s="1" t="s">
        <v>24</v>
      </c>
      <c r="B43" s="1" t="s">
        <v>60</v>
      </c>
      <c r="C43" s="1" t="s">
        <v>324</v>
      </c>
      <c r="D43" s="1" t="s">
        <v>31</v>
      </c>
      <c r="E43" s="1" t="s">
        <v>464</v>
      </c>
      <c r="F43" s="1" t="s">
        <v>465</v>
      </c>
      <c r="G43" s="1" t="s">
        <v>466</v>
      </c>
      <c r="H43" s="1" t="s">
        <v>46</v>
      </c>
      <c r="I43" s="1" t="s">
        <v>467</v>
      </c>
      <c r="J43" s="1" t="s">
        <v>76</v>
      </c>
      <c r="K43" s="1" t="s">
        <v>468</v>
      </c>
    </row>
    <row r="44" spans="1:11" x14ac:dyDescent="0.3">
      <c r="A44" s="1" t="s">
        <v>24</v>
      </c>
      <c r="B44" s="1" t="s">
        <v>60</v>
      </c>
      <c r="C44" s="1" t="s">
        <v>315</v>
      </c>
      <c r="D44" s="1" t="s">
        <v>31</v>
      </c>
      <c r="E44" s="1" t="s">
        <v>418</v>
      </c>
      <c r="F44" s="1" t="s">
        <v>469</v>
      </c>
      <c r="G44" s="1" t="s">
        <v>470</v>
      </c>
      <c r="H44" s="1" t="s">
        <v>471</v>
      </c>
      <c r="I44" s="1" t="s">
        <v>472</v>
      </c>
      <c r="J44" s="1" t="s">
        <v>28</v>
      </c>
      <c r="K44" s="1" t="s">
        <v>473</v>
      </c>
    </row>
    <row r="45" spans="1:11" x14ac:dyDescent="0.3">
      <c r="A45" s="1" t="s">
        <v>24</v>
      </c>
      <c r="B45" s="1" t="s">
        <v>474</v>
      </c>
      <c r="C45" s="1" t="s">
        <v>475</v>
      </c>
      <c r="D45" s="1" t="s">
        <v>95</v>
      </c>
      <c r="E45" s="1" t="s">
        <v>303</v>
      </c>
      <c r="F45" s="1" t="s">
        <v>476</v>
      </c>
      <c r="G45" s="1" t="s">
        <v>477</v>
      </c>
      <c r="H45" s="1" t="s">
        <v>477</v>
      </c>
      <c r="I45" s="1" t="s">
        <v>474</v>
      </c>
      <c r="J45" s="1" t="s">
        <v>303</v>
      </c>
      <c r="K45" s="1" t="s">
        <v>474</v>
      </c>
    </row>
    <row r="46" spans="1:11" x14ac:dyDescent="0.3">
      <c r="A46" s="1" t="s">
        <v>24</v>
      </c>
      <c r="B46" s="1" t="s">
        <v>478</v>
      </c>
      <c r="C46" s="1" t="s">
        <v>324</v>
      </c>
      <c r="D46" s="1" t="s">
        <v>479</v>
      </c>
      <c r="E46" s="1" t="s">
        <v>480</v>
      </c>
      <c r="F46" s="1" t="s">
        <v>481</v>
      </c>
      <c r="G46" s="1" t="s">
        <v>482</v>
      </c>
      <c r="H46" s="1" t="s">
        <v>483</v>
      </c>
      <c r="I46" s="1" t="s">
        <v>484</v>
      </c>
      <c r="J46" s="1" t="s">
        <v>485</v>
      </c>
      <c r="K46" s="1" t="s">
        <v>486</v>
      </c>
    </row>
    <row r="47" spans="1:11" x14ac:dyDescent="0.3">
      <c r="A47" s="1" t="s">
        <v>24</v>
      </c>
      <c r="B47" s="1" t="s">
        <v>478</v>
      </c>
      <c r="C47" s="1" t="s">
        <v>315</v>
      </c>
      <c r="D47" s="1" t="s">
        <v>479</v>
      </c>
      <c r="E47" s="1" t="s">
        <v>442</v>
      </c>
      <c r="F47" s="1" t="s">
        <v>487</v>
      </c>
      <c r="G47" s="1" t="s">
        <v>488</v>
      </c>
      <c r="H47" s="1" t="s">
        <v>489</v>
      </c>
      <c r="I47" s="1" t="s">
        <v>490</v>
      </c>
      <c r="J47" s="1" t="s">
        <v>47</v>
      </c>
      <c r="K47" s="1" t="s">
        <v>491</v>
      </c>
    </row>
    <row r="48" spans="1:11" x14ac:dyDescent="0.3">
      <c r="A48" s="1" t="s">
        <v>24</v>
      </c>
      <c r="B48" s="1" t="s">
        <v>74</v>
      </c>
      <c r="C48" s="1" t="s">
        <v>324</v>
      </c>
      <c r="D48" s="1" t="s">
        <v>75</v>
      </c>
      <c r="E48" s="1" t="s">
        <v>492</v>
      </c>
      <c r="F48" s="1" t="s">
        <v>493</v>
      </c>
      <c r="G48" s="1" t="s">
        <v>494</v>
      </c>
      <c r="H48" s="1" t="s">
        <v>495</v>
      </c>
      <c r="I48" s="1" t="s">
        <v>496</v>
      </c>
      <c r="J48" s="1" t="s">
        <v>88</v>
      </c>
      <c r="K48" s="1" t="s">
        <v>497</v>
      </c>
    </row>
    <row r="49" spans="1:11" x14ac:dyDescent="0.3">
      <c r="A49" s="1" t="s">
        <v>24</v>
      </c>
      <c r="B49" s="1" t="s">
        <v>74</v>
      </c>
      <c r="C49" s="1" t="s">
        <v>315</v>
      </c>
      <c r="D49" s="1" t="s">
        <v>75</v>
      </c>
      <c r="E49" s="1" t="s">
        <v>442</v>
      </c>
      <c r="F49" s="1" t="s">
        <v>498</v>
      </c>
      <c r="G49" s="1" t="s">
        <v>499</v>
      </c>
      <c r="H49" s="1" t="s">
        <v>500</v>
      </c>
      <c r="I49" s="1" t="s">
        <v>501</v>
      </c>
      <c r="J49" s="1" t="s">
        <v>47</v>
      </c>
      <c r="K49" s="1" t="s">
        <v>502</v>
      </c>
    </row>
    <row r="50" spans="1:11" x14ac:dyDescent="0.3">
      <c r="A50" s="1" t="s">
        <v>24</v>
      </c>
      <c r="B50" s="1" t="s">
        <v>503</v>
      </c>
      <c r="C50" s="1" t="s">
        <v>475</v>
      </c>
      <c r="D50" s="1" t="s">
        <v>504</v>
      </c>
      <c r="E50" s="1" t="s">
        <v>505</v>
      </c>
      <c r="F50" s="1" t="s">
        <v>506</v>
      </c>
      <c r="G50" s="1" t="s">
        <v>507</v>
      </c>
      <c r="H50" s="1" t="s">
        <v>507</v>
      </c>
      <c r="I50" s="1" t="s">
        <v>503</v>
      </c>
      <c r="J50" s="1" t="s">
        <v>505</v>
      </c>
      <c r="K50" s="1" t="s">
        <v>503</v>
      </c>
    </row>
    <row r="51" spans="1:11" x14ac:dyDescent="0.3">
      <c r="A51" s="1" t="s">
        <v>24</v>
      </c>
      <c r="B51" s="1" t="s">
        <v>508</v>
      </c>
      <c r="C51" s="1" t="s">
        <v>324</v>
      </c>
      <c r="D51" s="1" t="s">
        <v>509</v>
      </c>
      <c r="E51" s="1" t="s">
        <v>510</v>
      </c>
      <c r="F51" s="1" t="s">
        <v>511</v>
      </c>
      <c r="G51" s="1" t="s">
        <v>512</v>
      </c>
      <c r="H51" s="1" t="s">
        <v>513</v>
      </c>
      <c r="I51" s="1" t="s">
        <v>514</v>
      </c>
      <c r="J51" s="1" t="s">
        <v>515</v>
      </c>
      <c r="K51" s="1" t="s">
        <v>516</v>
      </c>
    </row>
    <row r="52" spans="1:11" x14ac:dyDescent="0.3">
      <c r="A52" s="1" t="s">
        <v>24</v>
      </c>
      <c r="B52" s="1" t="s">
        <v>508</v>
      </c>
      <c r="C52" s="1" t="s">
        <v>315</v>
      </c>
      <c r="D52" s="1" t="s">
        <v>509</v>
      </c>
      <c r="E52" s="1" t="s">
        <v>453</v>
      </c>
      <c r="F52" s="1" t="s">
        <v>517</v>
      </c>
      <c r="G52" s="1" t="s">
        <v>518</v>
      </c>
      <c r="H52" s="1" t="s">
        <v>519</v>
      </c>
      <c r="I52" s="1" t="s">
        <v>520</v>
      </c>
      <c r="J52" s="1" t="s">
        <v>61</v>
      </c>
      <c r="K52" s="1" t="s">
        <v>521</v>
      </c>
    </row>
    <row r="53" spans="1:11" x14ac:dyDescent="0.3">
      <c r="A53" s="1" t="s">
        <v>24</v>
      </c>
      <c r="B53" s="1" t="s">
        <v>87</v>
      </c>
      <c r="C53" s="1" t="s">
        <v>324</v>
      </c>
      <c r="D53" s="1" t="s">
        <v>85</v>
      </c>
      <c r="E53" s="1" t="s">
        <v>522</v>
      </c>
      <c r="F53" s="1" t="s">
        <v>523</v>
      </c>
      <c r="G53" s="1" t="s">
        <v>524</v>
      </c>
      <c r="H53" s="1" t="s">
        <v>525</v>
      </c>
      <c r="I53" s="1" t="s">
        <v>526</v>
      </c>
      <c r="J53" s="1" t="s">
        <v>101</v>
      </c>
      <c r="K53" s="1" t="s">
        <v>527</v>
      </c>
    </row>
    <row r="54" spans="1:11" x14ac:dyDescent="0.3">
      <c r="A54" s="1" t="s">
        <v>24</v>
      </c>
      <c r="B54" s="1" t="s">
        <v>87</v>
      </c>
      <c r="C54" s="1" t="s">
        <v>315</v>
      </c>
      <c r="D54" s="1" t="s">
        <v>85</v>
      </c>
      <c r="E54" s="1" t="s">
        <v>453</v>
      </c>
      <c r="F54" s="1" t="s">
        <v>528</v>
      </c>
      <c r="G54" s="1" t="s">
        <v>529</v>
      </c>
      <c r="H54" s="1" t="s">
        <v>530</v>
      </c>
      <c r="I54" s="1" t="s">
        <v>531</v>
      </c>
      <c r="J54" s="1" t="s">
        <v>61</v>
      </c>
      <c r="K54" s="1" t="s">
        <v>532</v>
      </c>
    </row>
    <row r="55" spans="1:11" x14ac:dyDescent="0.3">
      <c r="A55" s="1" t="s">
        <v>24</v>
      </c>
      <c r="B55" s="1" t="s">
        <v>533</v>
      </c>
      <c r="C55" s="1" t="s">
        <v>475</v>
      </c>
      <c r="D55" s="1" t="s">
        <v>534</v>
      </c>
      <c r="E55" s="1" t="s">
        <v>505</v>
      </c>
      <c r="F55" s="1" t="s">
        <v>535</v>
      </c>
      <c r="G55" s="1" t="s">
        <v>536</v>
      </c>
      <c r="H55" s="1" t="s">
        <v>536</v>
      </c>
      <c r="I55" s="1" t="s">
        <v>533</v>
      </c>
      <c r="J55" s="1" t="s">
        <v>505</v>
      </c>
      <c r="K55" s="1" t="s">
        <v>533</v>
      </c>
    </row>
    <row r="56" spans="1:11" x14ac:dyDescent="0.3">
      <c r="A56" s="1" t="s">
        <v>24</v>
      </c>
      <c r="B56" s="1" t="s">
        <v>99</v>
      </c>
      <c r="C56" s="1" t="s">
        <v>324</v>
      </c>
      <c r="D56" s="1" t="s">
        <v>100</v>
      </c>
      <c r="E56" s="1" t="s">
        <v>537</v>
      </c>
      <c r="F56" s="1" t="s">
        <v>538</v>
      </c>
      <c r="G56" s="1" t="s">
        <v>539</v>
      </c>
      <c r="H56" s="1" t="s">
        <v>540</v>
      </c>
      <c r="I56" s="1" t="s">
        <v>541</v>
      </c>
      <c r="J56" s="1" t="s">
        <v>111</v>
      </c>
      <c r="K56" s="1" t="s">
        <v>542</v>
      </c>
    </row>
    <row r="57" spans="1:11" x14ac:dyDescent="0.3">
      <c r="A57" s="1" t="s">
        <v>24</v>
      </c>
      <c r="B57" s="1" t="s">
        <v>99</v>
      </c>
      <c r="C57" s="1" t="s">
        <v>315</v>
      </c>
      <c r="D57" s="1" t="s">
        <v>100</v>
      </c>
      <c r="E57" s="1" t="s">
        <v>464</v>
      </c>
      <c r="F57" s="1" t="s">
        <v>543</v>
      </c>
      <c r="G57" s="1" t="s">
        <v>544</v>
      </c>
      <c r="H57" s="1" t="s">
        <v>545</v>
      </c>
      <c r="I57" s="1" t="s">
        <v>546</v>
      </c>
      <c r="J57" s="1" t="s">
        <v>76</v>
      </c>
      <c r="K57" s="1" t="s">
        <v>547</v>
      </c>
    </row>
    <row r="58" spans="1:11" x14ac:dyDescent="0.3">
      <c r="A58" s="1" t="s">
        <v>24</v>
      </c>
      <c r="B58" s="1" t="s">
        <v>548</v>
      </c>
      <c r="C58" s="1" t="s">
        <v>475</v>
      </c>
      <c r="D58" s="1" t="s">
        <v>549</v>
      </c>
      <c r="E58" s="1" t="s">
        <v>480</v>
      </c>
      <c r="F58" s="1" t="s">
        <v>550</v>
      </c>
      <c r="G58" s="1" t="s">
        <v>551</v>
      </c>
      <c r="H58" s="1" t="s">
        <v>551</v>
      </c>
      <c r="I58" s="1" t="s">
        <v>548</v>
      </c>
      <c r="J58" s="1" t="s">
        <v>480</v>
      </c>
      <c r="K58" s="1" t="s">
        <v>548</v>
      </c>
    </row>
    <row r="59" spans="1:11" x14ac:dyDescent="0.3">
      <c r="A59" s="1" t="s">
        <v>24</v>
      </c>
      <c r="B59" s="1" t="s">
        <v>124</v>
      </c>
      <c r="C59" s="1" t="s">
        <v>315</v>
      </c>
      <c r="D59" s="1" t="s">
        <v>90</v>
      </c>
      <c r="E59" s="1" t="s">
        <v>480</v>
      </c>
      <c r="F59" s="1" t="s">
        <v>552</v>
      </c>
      <c r="G59" s="1" t="s">
        <v>553</v>
      </c>
      <c r="H59" s="1" t="s">
        <v>554</v>
      </c>
      <c r="I59" s="1" t="s">
        <v>555</v>
      </c>
      <c r="J59" s="1" t="s">
        <v>485</v>
      </c>
      <c r="K59" s="1" t="s">
        <v>556</v>
      </c>
    </row>
    <row r="60" spans="1:11" x14ac:dyDescent="0.3">
      <c r="A60" s="1" t="s">
        <v>24</v>
      </c>
      <c r="B60" s="1" t="s">
        <v>124</v>
      </c>
      <c r="C60" s="1" t="s">
        <v>324</v>
      </c>
      <c r="D60" s="1" t="s">
        <v>90</v>
      </c>
      <c r="E60" s="1" t="s">
        <v>557</v>
      </c>
      <c r="F60" s="1" t="s">
        <v>558</v>
      </c>
      <c r="G60" s="1" t="s">
        <v>559</v>
      </c>
      <c r="H60" s="1" t="s">
        <v>560</v>
      </c>
      <c r="I60" s="1" t="s">
        <v>561</v>
      </c>
      <c r="J60" s="1" t="s">
        <v>125</v>
      </c>
      <c r="K60" s="1" t="s">
        <v>562</v>
      </c>
    </row>
    <row r="61" spans="1:11" x14ac:dyDescent="0.3">
      <c r="A61" s="1" t="s">
        <v>24</v>
      </c>
      <c r="B61" s="1" t="s">
        <v>24</v>
      </c>
      <c r="C61" s="1" t="s">
        <v>315</v>
      </c>
      <c r="D61" s="1" t="s">
        <v>24</v>
      </c>
      <c r="E61" s="1" t="s">
        <v>510</v>
      </c>
      <c r="F61" s="1" t="s">
        <v>563</v>
      </c>
      <c r="G61" s="1" t="s">
        <v>564</v>
      </c>
      <c r="H61" s="1" t="s">
        <v>565</v>
      </c>
      <c r="I61" s="1" t="s">
        <v>566</v>
      </c>
      <c r="J61" s="1" t="s">
        <v>515</v>
      </c>
      <c r="K61" s="1" t="s">
        <v>567</v>
      </c>
    </row>
    <row r="62" spans="1:11" x14ac:dyDescent="0.3">
      <c r="A62" s="1" t="s">
        <v>24</v>
      </c>
      <c r="B62" s="1" t="s">
        <v>24</v>
      </c>
      <c r="C62" s="1" t="s">
        <v>568</v>
      </c>
      <c r="D62" s="1" t="s">
        <v>24</v>
      </c>
      <c r="E62" s="1" t="s">
        <v>480</v>
      </c>
      <c r="F62" s="1" t="s">
        <v>569</v>
      </c>
      <c r="G62" s="1" t="s">
        <v>570</v>
      </c>
      <c r="H62" s="1" t="s">
        <v>571</v>
      </c>
      <c r="I62" s="1" t="s">
        <v>572</v>
      </c>
      <c r="J62" s="1" t="s">
        <v>485</v>
      </c>
      <c r="K62" s="1" t="s">
        <v>573</v>
      </c>
    </row>
    <row r="63" spans="1:11" x14ac:dyDescent="0.3">
      <c r="A63" s="1" t="s">
        <v>24</v>
      </c>
      <c r="B63" s="1" t="s">
        <v>24</v>
      </c>
      <c r="C63" s="1" t="s">
        <v>324</v>
      </c>
      <c r="D63" s="1" t="s">
        <v>24</v>
      </c>
      <c r="E63" s="1" t="s">
        <v>35</v>
      </c>
      <c r="F63" s="1" t="s">
        <v>574</v>
      </c>
      <c r="G63" s="1" t="s">
        <v>575</v>
      </c>
      <c r="H63" s="1" t="s">
        <v>90</v>
      </c>
      <c r="I63" s="1" t="s">
        <v>576</v>
      </c>
      <c r="J63" s="1" t="s">
        <v>577</v>
      </c>
      <c r="K63" s="1" t="s">
        <v>578</v>
      </c>
    </row>
    <row r="64" spans="1:11" x14ac:dyDescent="0.3">
      <c r="A64" s="1" t="s">
        <v>24</v>
      </c>
      <c r="B64" s="1" t="s">
        <v>579</v>
      </c>
      <c r="C64" s="1" t="s">
        <v>475</v>
      </c>
      <c r="D64" s="1" t="s">
        <v>580</v>
      </c>
      <c r="E64" s="1" t="s">
        <v>480</v>
      </c>
      <c r="F64" s="1" t="s">
        <v>581</v>
      </c>
      <c r="G64" s="1" t="s">
        <v>582</v>
      </c>
      <c r="H64" s="1" t="s">
        <v>582</v>
      </c>
      <c r="I64" s="1" t="s">
        <v>579</v>
      </c>
      <c r="J64" s="1" t="s">
        <v>480</v>
      </c>
      <c r="K64" s="1" t="s">
        <v>579</v>
      </c>
    </row>
    <row r="65" spans="1:11" x14ac:dyDescent="0.3">
      <c r="A65" s="1" t="s">
        <v>24</v>
      </c>
      <c r="B65" s="1" t="s">
        <v>139</v>
      </c>
      <c r="C65" s="1" t="s">
        <v>315</v>
      </c>
      <c r="D65" s="1" t="s">
        <v>135</v>
      </c>
      <c r="E65" s="1" t="s">
        <v>510</v>
      </c>
      <c r="F65" s="1" t="s">
        <v>583</v>
      </c>
      <c r="G65" s="1" t="s">
        <v>584</v>
      </c>
      <c r="H65" s="1" t="s">
        <v>585</v>
      </c>
      <c r="I65" s="1" t="s">
        <v>586</v>
      </c>
      <c r="J65" s="1" t="s">
        <v>515</v>
      </c>
      <c r="K65" s="1" t="s">
        <v>587</v>
      </c>
    </row>
    <row r="66" spans="1:11" x14ac:dyDescent="0.3">
      <c r="A66" s="1" t="s">
        <v>24</v>
      </c>
      <c r="B66" s="1" t="s">
        <v>139</v>
      </c>
      <c r="C66" s="1" t="s">
        <v>324</v>
      </c>
      <c r="D66" s="1" t="s">
        <v>135</v>
      </c>
      <c r="E66" s="1" t="s">
        <v>588</v>
      </c>
      <c r="F66" s="1" t="s">
        <v>589</v>
      </c>
      <c r="G66" s="1" t="s">
        <v>590</v>
      </c>
      <c r="H66" s="1" t="s">
        <v>591</v>
      </c>
      <c r="I66" s="1" t="s">
        <v>592</v>
      </c>
      <c r="J66" s="1" t="s">
        <v>140</v>
      </c>
      <c r="K66" s="1" t="s">
        <v>593</v>
      </c>
    </row>
    <row r="67" spans="1:11" x14ac:dyDescent="0.3">
      <c r="A67" s="1" t="s">
        <v>24</v>
      </c>
      <c r="B67" s="1" t="s">
        <v>122</v>
      </c>
      <c r="C67" s="1" t="s">
        <v>315</v>
      </c>
      <c r="D67" s="1" t="s">
        <v>123</v>
      </c>
      <c r="E67" s="1" t="s">
        <v>510</v>
      </c>
      <c r="F67" s="1" t="s">
        <v>594</v>
      </c>
      <c r="G67" s="1" t="s">
        <v>595</v>
      </c>
      <c r="H67" s="1" t="s">
        <v>596</v>
      </c>
      <c r="I67" s="1" t="s">
        <v>597</v>
      </c>
      <c r="J67" s="1" t="s">
        <v>515</v>
      </c>
      <c r="K67" s="1" t="s">
        <v>598</v>
      </c>
    </row>
    <row r="68" spans="1:11" x14ac:dyDescent="0.3">
      <c r="A68" s="1" t="s">
        <v>24</v>
      </c>
      <c r="B68" s="1" t="s">
        <v>122</v>
      </c>
      <c r="C68" s="1" t="s">
        <v>324</v>
      </c>
      <c r="D68" s="1" t="s">
        <v>123</v>
      </c>
      <c r="E68" s="1" t="s">
        <v>588</v>
      </c>
      <c r="F68" s="1" t="s">
        <v>599</v>
      </c>
      <c r="G68" s="1" t="s">
        <v>600</v>
      </c>
      <c r="H68" s="1" t="s">
        <v>601</v>
      </c>
      <c r="I68" s="1" t="s">
        <v>602</v>
      </c>
      <c r="J68" s="1" t="s">
        <v>140</v>
      </c>
      <c r="K68" s="1" t="s">
        <v>603</v>
      </c>
    </row>
    <row r="69" spans="1:11" x14ac:dyDescent="0.3">
      <c r="A69" s="1" t="s">
        <v>24</v>
      </c>
      <c r="B69" s="1" t="s">
        <v>604</v>
      </c>
      <c r="C69" s="1" t="s">
        <v>475</v>
      </c>
      <c r="D69" s="1" t="s">
        <v>605</v>
      </c>
      <c r="E69" s="1" t="s">
        <v>606</v>
      </c>
      <c r="F69" s="1" t="s">
        <v>607</v>
      </c>
      <c r="G69" s="1" t="s">
        <v>608</v>
      </c>
      <c r="H69" s="1" t="s">
        <v>608</v>
      </c>
      <c r="I69" s="1" t="s">
        <v>604</v>
      </c>
      <c r="J69" s="1" t="s">
        <v>606</v>
      </c>
      <c r="K69" s="1" t="s">
        <v>604</v>
      </c>
    </row>
    <row r="70" spans="1:11" x14ac:dyDescent="0.3">
      <c r="A70" s="1" t="s">
        <v>24</v>
      </c>
      <c r="B70" s="1" t="s">
        <v>609</v>
      </c>
      <c r="C70" s="1" t="s">
        <v>315</v>
      </c>
      <c r="D70" s="1" t="s">
        <v>610</v>
      </c>
      <c r="E70" s="1" t="s">
        <v>510</v>
      </c>
      <c r="F70" s="1" t="s">
        <v>611</v>
      </c>
      <c r="G70" s="1" t="s">
        <v>612</v>
      </c>
      <c r="H70" s="1" t="s">
        <v>613</v>
      </c>
      <c r="I70" s="1" t="s">
        <v>614</v>
      </c>
      <c r="J70" s="1" t="s">
        <v>515</v>
      </c>
      <c r="K70" s="1" t="s">
        <v>615</v>
      </c>
    </row>
    <row r="71" spans="1:11" x14ac:dyDescent="0.3">
      <c r="A71" s="1" t="s">
        <v>24</v>
      </c>
      <c r="B71" s="1" t="s">
        <v>609</v>
      </c>
      <c r="C71" s="1" t="s">
        <v>324</v>
      </c>
      <c r="D71" s="1" t="s">
        <v>610</v>
      </c>
      <c r="E71" s="1" t="s">
        <v>616</v>
      </c>
      <c r="F71" s="1" t="s">
        <v>617</v>
      </c>
      <c r="G71" s="1" t="s">
        <v>618</v>
      </c>
      <c r="H71" s="1" t="s">
        <v>619</v>
      </c>
      <c r="I71" s="1" t="s">
        <v>620</v>
      </c>
      <c r="J71" s="1" t="s">
        <v>162</v>
      </c>
      <c r="K71" s="1" t="s">
        <v>621</v>
      </c>
    </row>
    <row r="72" spans="1:11" x14ac:dyDescent="0.3">
      <c r="A72" s="1" t="s">
        <v>24</v>
      </c>
      <c r="B72" s="1" t="s">
        <v>137</v>
      </c>
      <c r="C72" s="1" t="s">
        <v>315</v>
      </c>
      <c r="D72" s="1" t="s">
        <v>138</v>
      </c>
      <c r="E72" s="1" t="s">
        <v>510</v>
      </c>
      <c r="F72" s="1" t="s">
        <v>622</v>
      </c>
      <c r="G72" s="1" t="s">
        <v>623</v>
      </c>
      <c r="H72" s="1" t="s">
        <v>624</v>
      </c>
      <c r="I72" s="1" t="s">
        <v>625</v>
      </c>
      <c r="J72" s="1" t="s">
        <v>515</v>
      </c>
      <c r="K72" s="1" t="s">
        <v>626</v>
      </c>
    </row>
    <row r="73" spans="1:11" x14ac:dyDescent="0.3">
      <c r="A73" s="1" t="s">
        <v>24</v>
      </c>
      <c r="B73" s="1" t="s">
        <v>137</v>
      </c>
      <c r="C73" s="1" t="s">
        <v>324</v>
      </c>
      <c r="D73" s="1" t="s">
        <v>138</v>
      </c>
      <c r="E73" s="1" t="s">
        <v>616</v>
      </c>
      <c r="F73" s="1" t="s">
        <v>627</v>
      </c>
      <c r="G73" s="1" t="s">
        <v>628</v>
      </c>
      <c r="H73" s="1" t="s">
        <v>629</v>
      </c>
      <c r="I73" s="1" t="s">
        <v>630</v>
      </c>
      <c r="J73" s="1" t="s">
        <v>162</v>
      </c>
      <c r="K73" s="1" t="s">
        <v>631</v>
      </c>
    </row>
    <row r="74" spans="1:11" x14ac:dyDescent="0.3">
      <c r="A74" s="1" t="s">
        <v>24</v>
      </c>
      <c r="B74" s="1" t="s">
        <v>632</v>
      </c>
      <c r="C74" s="1" t="s">
        <v>633</v>
      </c>
      <c r="D74" s="1" t="s">
        <v>634</v>
      </c>
      <c r="E74" s="1" t="s">
        <v>510</v>
      </c>
      <c r="F74" s="1" t="s">
        <v>635</v>
      </c>
      <c r="G74" s="1" t="s">
        <v>636</v>
      </c>
      <c r="H74" s="1" t="s">
        <v>637</v>
      </c>
      <c r="I74" s="1" t="s">
        <v>638</v>
      </c>
      <c r="J74" s="1" t="s">
        <v>515</v>
      </c>
      <c r="K74" s="1" t="s">
        <v>639</v>
      </c>
    </row>
    <row r="75" spans="1:11" x14ac:dyDescent="0.3">
      <c r="A75" s="1" t="s">
        <v>24</v>
      </c>
      <c r="B75" s="1" t="s">
        <v>632</v>
      </c>
      <c r="C75" s="1" t="s">
        <v>633</v>
      </c>
      <c r="D75" s="1" t="s">
        <v>634</v>
      </c>
      <c r="E75" s="1" t="s">
        <v>35</v>
      </c>
      <c r="F75" s="1" t="s">
        <v>640</v>
      </c>
      <c r="G75" s="1" t="s">
        <v>641</v>
      </c>
      <c r="H75" s="1" t="s">
        <v>138</v>
      </c>
      <c r="I75" s="1" t="s">
        <v>642</v>
      </c>
      <c r="J75" s="1" t="s">
        <v>577</v>
      </c>
      <c r="K75" s="1" t="s">
        <v>643</v>
      </c>
    </row>
    <row r="76" spans="1:11" x14ac:dyDescent="0.3">
      <c r="A76" s="1" t="s">
        <v>24</v>
      </c>
      <c r="B76" s="1" t="s">
        <v>644</v>
      </c>
      <c r="C76" s="1" t="s">
        <v>475</v>
      </c>
      <c r="D76" s="1" t="s">
        <v>645</v>
      </c>
      <c r="E76" s="1" t="s">
        <v>606</v>
      </c>
      <c r="F76" s="1" t="s">
        <v>646</v>
      </c>
      <c r="G76" s="1" t="s">
        <v>647</v>
      </c>
      <c r="H76" s="1" t="s">
        <v>647</v>
      </c>
      <c r="I76" s="1" t="s">
        <v>644</v>
      </c>
      <c r="J76" s="1" t="s">
        <v>606</v>
      </c>
      <c r="K76" s="1" t="s">
        <v>644</v>
      </c>
    </row>
    <row r="77" spans="1:11" x14ac:dyDescent="0.3">
      <c r="A77" s="1" t="s">
        <v>24</v>
      </c>
      <c r="B77" s="1" t="s">
        <v>152</v>
      </c>
      <c r="C77" s="1" t="s">
        <v>633</v>
      </c>
      <c r="D77" s="1" t="s">
        <v>153</v>
      </c>
      <c r="E77" s="1" t="s">
        <v>510</v>
      </c>
      <c r="F77" s="1" t="s">
        <v>648</v>
      </c>
      <c r="G77" s="1" t="s">
        <v>649</v>
      </c>
      <c r="H77" s="1" t="s">
        <v>650</v>
      </c>
      <c r="I77" s="1" t="s">
        <v>651</v>
      </c>
      <c r="J77" s="1" t="s">
        <v>515</v>
      </c>
      <c r="K77" s="1" t="s">
        <v>652</v>
      </c>
    </row>
    <row r="78" spans="1:11" x14ac:dyDescent="0.3">
      <c r="A78" s="1" t="s">
        <v>24</v>
      </c>
      <c r="B78" s="1" t="s">
        <v>152</v>
      </c>
      <c r="C78" s="1" t="s">
        <v>633</v>
      </c>
      <c r="D78" s="1" t="s">
        <v>153</v>
      </c>
      <c r="E78" s="1" t="s">
        <v>464</v>
      </c>
      <c r="F78" s="1" t="s">
        <v>653</v>
      </c>
      <c r="G78" s="1" t="s">
        <v>654</v>
      </c>
      <c r="H78" s="1" t="s">
        <v>655</v>
      </c>
      <c r="I78" s="1" t="s">
        <v>656</v>
      </c>
      <c r="J78" s="1" t="s">
        <v>76</v>
      </c>
      <c r="K78" s="1" t="s">
        <v>657</v>
      </c>
    </row>
    <row r="79" spans="1:11" x14ac:dyDescent="0.3">
      <c r="A79" s="1" t="s">
        <v>24</v>
      </c>
      <c r="B79" s="1" t="s">
        <v>152</v>
      </c>
      <c r="C79" s="1" t="s">
        <v>324</v>
      </c>
      <c r="D79" s="1" t="s">
        <v>153</v>
      </c>
      <c r="E79" s="1" t="s">
        <v>658</v>
      </c>
      <c r="F79" s="1" t="s">
        <v>659</v>
      </c>
      <c r="G79" s="1" t="s">
        <v>660</v>
      </c>
      <c r="H79" s="1" t="s">
        <v>661</v>
      </c>
      <c r="I79" s="1" t="s">
        <v>662</v>
      </c>
      <c r="J79" s="1" t="s">
        <v>663</v>
      </c>
      <c r="K79" s="1" t="s">
        <v>664</v>
      </c>
    </row>
    <row r="80" spans="1:11" x14ac:dyDescent="0.3">
      <c r="A80" s="1" t="s">
        <v>24</v>
      </c>
      <c r="B80" s="1" t="s">
        <v>665</v>
      </c>
      <c r="C80" s="1" t="s">
        <v>633</v>
      </c>
      <c r="D80" s="1" t="s">
        <v>666</v>
      </c>
      <c r="E80" s="1" t="s">
        <v>35</v>
      </c>
      <c r="F80" s="1" t="s">
        <v>667</v>
      </c>
      <c r="G80" s="1" t="s">
        <v>668</v>
      </c>
      <c r="H80" s="1" t="s">
        <v>153</v>
      </c>
      <c r="I80" s="1" t="s">
        <v>669</v>
      </c>
      <c r="J80" s="1" t="s">
        <v>577</v>
      </c>
      <c r="K80" s="1" t="s">
        <v>670</v>
      </c>
    </row>
    <row r="81" spans="1:11" x14ac:dyDescent="0.3">
      <c r="A81" s="1" t="s">
        <v>24</v>
      </c>
      <c r="B81" s="1" t="s">
        <v>665</v>
      </c>
      <c r="C81" s="1" t="s">
        <v>633</v>
      </c>
      <c r="D81" s="1" t="s">
        <v>666</v>
      </c>
      <c r="E81" s="1" t="s">
        <v>510</v>
      </c>
      <c r="F81" s="1" t="s">
        <v>671</v>
      </c>
      <c r="G81" s="1" t="s">
        <v>672</v>
      </c>
      <c r="H81" s="1" t="s">
        <v>673</v>
      </c>
      <c r="I81" s="1" t="s">
        <v>674</v>
      </c>
      <c r="J81" s="1" t="s">
        <v>515</v>
      </c>
      <c r="K81" s="1" t="s">
        <v>670</v>
      </c>
    </row>
    <row r="82" spans="1:11" x14ac:dyDescent="0.3">
      <c r="A82" s="1" t="s">
        <v>24</v>
      </c>
      <c r="B82" s="1" t="s">
        <v>675</v>
      </c>
      <c r="C82" s="1" t="s">
        <v>475</v>
      </c>
      <c r="D82" s="1" t="s">
        <v>676</v>
      </c>
      <c r="E82" s="1" t="s">
        <v>606</v>
      </c>
      <c r="F82" s="1" t="s">
        <v>677</v>
      </c>
      <c r="G82" s="1" t="s">
        <v>672</v>
      </c>
      <c r="H82" s="1" t="s">
        <v>672</v>
      </c>
      <c r="I82" s="1" t="s">
        <v>675</v>
      </c>
      <c r="J82" s="1" t="s">
        <v>606</v>
      </c>
      <c r="K82" s="1" t="s">
        <v>675</v>
      </c>
    </row>
    <row r="83" spans="1:11" x14ac:dyDescent="0.3">
      <c r="A83" s="1" t="s">
        <v>24</v>
      </c>
      <c r="B83" s="1" t="s">
        <v>161</v>
      </c>
      <c r="C83" s="1" t="s">
        <v>633</v>
      </c>
      <c r="D83" s="1" t="s">
        <v>161</v>
      </c>
      <c r="E83" s="1" t="s">
        <v>510</v>
      </c>
      <c r="F83" s="1" t="s">
        <v>678</v>
      </c>
      <c r="G83" s="1" t="s">
        <v>679</v>
      </c>
      <c r="H83" s="1" t="s">
        <v>680</v>
      </c>
      <c r="I83" s="1" t="s">
        <v>681</v>
      </c>
      <c r="J83" s="1" t="s">
        <v>515</v>
      </c>
      <c r="K83" s="1" t="s">
        <v>682</v>
      </c>
    </row>
    <row r="84" spans="1:11" x14ac:dyDescent="0.3">
      <c r="A84" s="1" t="s">
        <v>24</v>
      </c>
      <c r="B84" s="1" t="s">
        <v>161</v>
      </c>
      <c r="C84" s="1" t="s">
        <v>633</v>
      </c>
      <c r="D84" s="1" t="s">
        <v>161</v>
      </c>
      <c r="E84" s="1" t="s">
        <v>464</v>
      </c>
      <c r="F84" s="1" t="s">
        <v>683</v>
      </c>
      <c r="G84" s="1" t="s">
        <v>684</v>
      </c>
      <c r="H84" s="1" t="s">
        <v>685</v>
      </c>
      <c r="I84" s="1" t="s">
        <v>686</v>
      </c>
      <c r="J84" s="1" t="s">
        <v>76</v>
      </c>
      <c r="K84" s="1" t="s">
        <v>687</v>
      </c>
    </row>
    <row r="85" spans="1:11" x14ac:dyDescent="0.3">
      <c r="A85" s="1" t="s">
        <v>24</v>
      </c>
      <c r="B85" s="1" t="s">
        <v>161</v>
      </c>
      <c r="C85" s="1" t="s">
        <v>324</v>
      </c>
      <c r="D85" s="1" t="s">
        <v>161</v>
      </c>
      <c r="E85" s="1" t="s">
        <v>688</v>
      </c>
      <c r="F85" s="1" t="s">
        <v>689</v>
      </c>
      <c r="G85" s="1" t="s">
        <v>690</v>
      </c>
      <c r="H85" s="1" t="s">
        <v>136</v>
      </c>
      <c r="I85" s="1" t="s">
        <v>691</v>
      </c>
      <c r="J85" s="1" t="s">
        <v>692</v>
      </c>
      <c r="K85" s="1" t="s">
        <v>693</v>
      </c>
    </row>
    <row r="86" spans="1:11" x14ac:dyDescent="0.3">
      <c r="A86" s="1" t="s">
        <v>24</v>
      </c>
      <c r="B86" s="1" t="s">
        <v>694</v>
      </c>
      <c r="C86" s="1" t="s">
        <v>633</v>
      </c>
      <c r="D86" s="1" t="s">
        <v>695</v>
      </c>
      <c r="E86" s="1" t="s">
        <v>510</v>
      </c>
      <c r="F86" s="1" t="s">
        <v>696</v>
      </c>
      <c r="G86" s="1" t="s">
        <v>697</v>
      </c>
      <c r="H86" s="1" t="s">
        <v>698</v>
      </c>
      <c r="I86" s="1" t="s">
        <v>699</v>
      </c>
      <c r="J86" s="1" t="s">
        <v>515</v>
      </c>
      <c r="K86" s="1" t="s">
        <v>700</v>
      </c>
    </row>
    <row r="87" spans="1:11" x14ac:dyDescent="0.3">
      <c r="A87" s="1" t="s">
        <v>24</v>
      </c>
      <c r="B87" s="1" t="s">
        <v>694</v>
      </c>
      <c r="C87" s="1" t="s">
        <v>324</v>
      </c>
      <c r="D87" s="1" t="s">
        <v>695</v>
      </c>
      <c r="E87" s="1" t="s">
        <v>688</v>
      </c>
      <c r="F87" s="1" t="s">
        <v>701</v>
      </c>
      <c r="G87" s="1" t="s">
        <v>702</v>
      </c>
      <c r="H87" s="1" t="s">
        <v>703</v>
      </c>
      <c r="I87" s="1" t="s">
        <v>704</v>
      </c>
      <c r="J87" s="1" t="s">
        <v>692</v>
      </c>
      <c r="K87" s="1" t="s">
        <v>705</v>
      </c>
    </row>
    <row r="88" spans="1:11" x14ac:dyDescent="0.3">
      <c r="A88" s="1" t="s">
        <v>24</v>
      </c>
      <c r="B88" s="1" t="s">
        <v>706</v>
      </c>
      <c r="C88" s="1" t="s">
        <v>475</v>
      </c>
      <c r="D88" s="1" t="s">
        <v>707</v>
      </c>
      <c r="E88" s="1" t="s">
        <v>606</v>
      </c>
      <c r="F88" s="1" t="s">
        <v>708</v>
      </c>
      <c r="G88" s="1" t="s">
        <v>709</v>
      </c>
      <c r="H88" s="1" t="s">
        <v>709</v>
      </c>
      <c r="I88" s="1" t="s">
        <v>706</v>
      </c>
      <c r="J88" s="1" t="s">
        <v>606</v>
      </c>
      <c r="K88" s="1" t="s">
        <v>706</v>
      </c>
    </row>
    <row r="89" spans="1:11" x14ac:dyDescent="0.3">
      <c r="A89" s="1" t="s">
        <v>24</v>
      </c>
      <c r="B89" s="1" t="s">
        <v>710</v>
      </c>
      <c r="C89" s="1" t="s">
        <v>633</v>
      </c>
      <c r="D89" s="1" t="s">
        <v>711</v>
      </c>
      <c r="E89" s="1" t="s">
        <v>510</v>
      </c>
      <c r="F89" s="1" t="s">
        <v>712</v>
      </c>
      <c r="G89" s="1" t="s">
        <v>713</v>
      </c>
      <c r="H89" s="1" t="s">
        <v>714</v>
      </c>
      <c r="I89" s="1" t="s">
        <v>715</v>
      </c>
      <c r="J89" s="1" t="s">
        <v>515</v>
      </c>
      <c r="K89" s="1" t="s">
        <v>716</v>
      </c>
    </row>
    <row r="90" spans="1:11" x14ac:dyDescent="0.3">
      <c r="A90" s="1" t="s">
        <v>24</v>
      </c>
      <c r="B90" s="1" t="s">
        <v>710</v>
      </c>
      <c r="C90" s="1" t="s">
        <v>324</v>
      </c>
      <c r="D90" s="1" t="s">
        <v>711</v>
      </c>
      <c r="E90" s="1" t="s">
        <v>26</v>
      </c>
      <c r="F90" s="1" t="s">
        <v>717</v>
      </c>
      <c r="G90" s="1" t="s">
        <v>718</v>
      </c>
      <c r="H90" s="1" t="s">
        <v>719</v>
      </c>
      <c r="I90" s="1" t="s">
        <v>720</v>
      </c>
      <c r="J90" s="1" t="s">
        <v>721</v>
      </c>
      <c r="K90" s="1" t="s">
        <v>722</v>
      </c>
    </row>
    <row r="91" spans="1:11" x14ac:dyDescent="0.3">
      <c r="A91" s="1" t="s">
        <v>24</v>
      </c>
      <c r="B91" s="1" t="s">
        <v>723</v>
      </c>
      <c r="C91" s="1" t="s">
        <v>633</v>
      </c>
      <c r="D91" s="1" t="s">
        <v>724</v>
      </c>
      <c r="E91" s="1" t="s">
        <v>510</v>
      </c>
      <c r="F91" s="1" t="s">
        <v>725</v>
      </c>
      <c r="G91" s="1" t="s">
        <v>726</v>
      </c>
      <c r="H91" s="1" t="s">
        <v>727</v>
      </c>
      <c r="I91" s="1" t="s">
        <v>728</v>
      </c>
      <c r="J91" s="1" t="s">
        <v>515</v>
      </c>
      <c r="K91" s="1" t="s">
        <v>729</v>
      </c>
    </row>
    <row r="92" spans="1:11" x14ac:dyDescent="0.3">
      <c r="A92" s="1" t="s">
        <v>24</v>
      </c>
      <c r="B92" s="1" t="s">
        <v>723</v>
      </c>
      <c r="C92" s="1" t="s">
        <v>324</v>
      </c>
      <c r="D92" s="1" t="s">
        <v>724</v>
      </c>
      <c r="E92" s="1" t="s">
        <v>26</v>
      </c>
      <c r="F92" s="1" t="s">
        <v>730</v>
      </c>
      <c r="G92" s="1" t="s">
        <v>731</v>
      </c>
      <c r="H92" s="1" t="s">
        <v>732</v>
      </c>
      <c r="I92" s="1" t="s">
        <v>733</v>
      </c>
      <c r="J92" s="1" t="s">
        <v>721</v>
      </c>
      <c r="K92" s="1" t="s">
        <v>734</v>
      </c>
    </row>
    <row r="93" spans="1:11" x14ac:dyDescent="0.3">
      <c r="A93" s="1" t="s">
        <v>24</v>
      </c>
      <c r="B93" s="1" t="s">
        <v>735</v>
      </c>
      <c r="C93" s="1" t="s">
        <v>475</v>
      </c>
      <c r="D93" s="1" t="s">
        <v>736</v>
      </c>
      <c r="E93" s="1" t="s">
        <v>35</v>
      </c>
      <c r="F93" s="1" t="s">
        <v>737</v>
      </c>
      <c r="G93" s="1" t="s">
        <v>738</v>
      </c>
      <c r="H93" s="1" t="s">
        <v>738</v>
      </c>
      <c r="I93" s="1" t="s">
        <v>735</v>
      </c>
      <c r="J93" s="1" t="s">
        <v>35</v>
      </c>
      <c r="K93" s="1" t="s">
        <v>735</v>
      </c>
    </row>
    <row r="94" spans="1:11" x14ac:dyDescent="0.3">
      <c r="A94" s="1" t="s">
        <v>24</v>
      </c>
      <c r="B94" s="1" t="s">
        <v>739</v>
      </c>
      <c r="C94" s="1" t="s">
        <v>633</v>
      </c>
      <c r="D94" s="1" t="s">
        <v>739</v>
      </c>
      <c r="E94" s="1" t="s">
        <v>510</v>
      </c>
      <c r="F94" s="1" t="s">
        <v>740</v>
      </c>
      <c r="G94" s="1" t="s">
        <v>741</v>
      </c>
      <c r="H94" s="1" t="s">
        <v>742</v>
      </c>
      <c r="I94" s="1" t="s">
        <v>743</v>
      </c>
      <c r="J94" s="1" t="s">
        <v>515</v>
      </c>
      <c r="K94" s="1" t="s">
        <v>744</v>
      </c>
    </row>
    <row r="95" spans="1:11" x14ac:dyDescent="0.3">
      <c r="A95" s="1" t="s">
        <v>24</v>
      </c>
      <c r="B95" s="1" t="s">
        <v>739</v>
      </c>
      <c r="C95" s="1" t="s">
        <v>324</v>
      </c>
      <c r="D95" s="1" t="s">
        <v>739</v>
      </c>
      <c r="E95" s="1" t="s">
        <v>26</v>
      </c>
      <c r="F95" s="1" t="s">
        <v>745</v>
      </c>
      <c r="G95" s="1" t="s">
        <v>746</v>
      </c>
      <c r="H95" s="1" t="s">
        <v>747</v>
      </c>
      <c r="I95" s="1" t="s">
        <v>748</v>
      </c>
      <c r="J95" s="1" t="s">
        <v>721</v>
      </c>
      <c r="K95" s="1" t="s">
        <v>749</v>
      </c>
    </row>
    <row r="96" spans="1:11" x14ac:dyDescent="0.3">
      <c r="A96" s="1" t="s">
        <v>24</v>
      </c>
      <c r="B96" s="1" t="s">
        <v>750</v>
      </c>
      <c r="C96" s="1" t="s">
        <v>633</v>
      </c>
      <c r="D96" s="1" t="s">
        <v>751</v>
      </c>
      <c r="E96" s="1" t="s">
        <v>510</v>
      </c>
      <c r="F96" s="1" t="s">
        <v>752</v>
      </c>
      <c r="G96" s="1" t="s">
        <v>753</v>
      </c>
      <c r="H96" s="1" t="s">
        <v>754</v>
      </c>
      <c r="I96" s="1" t="s">
        <v>755</v>
      </c>
      <c r="J96" s="1" t="s">
        <v>515</v>
      </c>
      <c r="K96" s="1" t="s">
        <v>756</v>
      </c>
    </row>
    <row r="97" spans="1:11" x14ac:dyDescent="0.3">
      <c r="A97" s="1" t="s">
        <v>24</v>
      </c>
      <c r="B97" s="1" t="s">
        <v>750</v>
      </c>
      <c r="C97" s="1" t="s">
        <v>324</v>
      </c>
      <c r="D97" s="1" t="s">
        <v>751</v>
      </c>
      <c r="E97" s="1" t="s">
        <v>26</v>
      </c>
      <c r="F97" s="1" t="s">
        <v>757</v>
      </c>
      <c r="G97" s="1" t="s">
        <v>758</v>
      </c>
      <c r="H97" s="1" t="s">
        <v>759</v>
      </c>
      <c r="I97" s="1" t="s">
        <v>760</v>
      </c>
      <c r="J97" s="1" t="s">
        <v>721</v>
      </c>
      <c r="K97" s="1" t="s">
        <v>761</v>
      </c>
    </row>
    <row r="98" spans="1:11" x14ac:dyDescent="0.3">
      <c r="A98" s="1" t="s">
        <v>24</v>
      </c>
      <c r="B98" s="1" t="s">
        <v>762</v>
      </c>
      <c r="C98" s="1" t="s">
        <v>475</v>
      </c>
      <c r="D98" s="1" t="s">
        <v>763</v>
      </c>
      <c r="E98" s="1" t="s">
        <v>35</v>
      </c>
      <c r="F98" s="1" t="s">
        <v>764</v>
      </c>
      <c r="G98" s="1" t="s">
        <v>765</v>
      </c>
      <c r="H98" s="1" t="s">
        <v>765</v>
      </c>
      <c r="I98" s="1" t="s">
        <v>762</v>
      </c>
      <c r="J98" s="1" t="s">
        <v>35</v>
      </c>
      <c r="K98" s="1" t="s">
        <v>762</v>
      </c>
    </row>
    <row r="99" spans="1:11" x14ac:dyDescent="0.3">
      <c r="A99" s="1" t="s">
        <v>24</v>
      </c>
      <c r="B99" s="1" t="s">
        <v>766</v>
      </c>
      <c r="C99" s="1" t="s">
        <v>633</v>
      </c>
      <c r="D99" s="1" t="s">
        <v>767</v>
      </c>
      <c r="E99" s="1" t="s">
        <v>510</v>
      </c>
      <c r="F99" s="1" t="s">
        <v>768</v>
      </c>
      <c r="G99" s="1" t="s">
        <v>769</v>
      </c>
      <c r="H99" s="1" t="s">
        <v>770</v>
      </c>
      <c r="I99" s="1" t="s">
        <v>771</v>
      </c>
      <c r="J99" s="1" t="s">
        <v>515</v>
      </c>
      <c r="K99" s="1" t="s">
        <v>772</v>
      </c>
    </row>
    <row r="100" spans="1:11" x14ac:dyDescent="0.3">
      <c r="A100" s="1" t="s">
        <v>24</v>
      </c>
      <c r="B100" s="1" t="s">
        <v>766</v>
      </c>
      <c r="C100" s="1" t="s">
        <v>324</v>
      </c>
      <c r="D100" s="1" t="s">
        <v>767</v>
      </c>
      <c r="E100" s="1" t="s">
        <v>26</v>
      </c>
      <c r="F100" s="1" t="s">
        <v>773</v>
      </c>
      <c r="G100" s="1" t="s">
        <v>774</v>
      </c>
      <c r="H100" s="1" t="s">
        <v>775</v>
      </c>
      <c r="I100" s="1" t="s">
        <v>776</v>
      </c>
      <c r="J100" s="1" t="s">
        <v>721</v>
      </c>
      <c r="K100" s="1" t="s">
        <v>777</v>
      </c>
    </row>
    <row r="101" spans="1:11" x14ac:dyDescent="0.3">
      <c r="A101" s="1" t="s">
        <v>24</v>
      </c>
      <c r="B101" s="1" t="s">
        <v>778</v>
      </c>
      <c r="C101" s="1" t="s">
        <v>633</v>
      </c>
      <c r="D101" s="1" t="s">
        <v>779</v>
      </c>
      <c r="E101" s="1" t="s">
        <v>510</v>
      </c>
      <c r="F101" s="1" t="s">
        <v>780</v>
      </c>
      <c r="G101" s="1" t="s">
        <v>781</v>
      </c>
      <c r="H101" s="1" t="s">
        <v>782</v>
      </c>
      <c r="I101" s="1" t="s">
        <v>783</v>
      </c>
      <c r="J101" s="1" t="s">
        <v>515</v>
      </c>
      <c r="K101" s="1" t="s">
        <v>784</v>
      </c>
    </row>
    <row r="102" spans="1:11" x14ac:dyDescent="0.3">
      <c r="A102" s="1" t="s">
        <v>24</v>
      </c>
      <c r="B102" s="1" t="s">
        <v>778</v>
      </c>
      <c r="C102" s="1" t="s">
        <v>324</v>
      </c>
      <c r="D102" s="1" t="s">
        <v>779</v>
      </c>
      <c r="E102" s="1" t="s">
        <v>26</v>
      </c>
      <c r="F102" s="1" t="s">
        <v>785</v>
      </c>
      <c r="G102" s="1" t="s">
        <v>786</v>
      </c>
      <c r="H102" s="1" t="s">
        <v>787</v>
      </c>
      <c r="I102" s="1" t="s">
        <v>788</v>
      </c>
      <c r="J102" s="1" t="s">
        <v>721</v>
      </c>
      <c r="K102" s="1" t="s">
        <v>789</v>
      </c>
    </row>
    <row r="103" spans="1:11" x14ac:dyDescent="0.3">
      <c r="A103" s="1" t="s">
        <v>24</v>
      </c>
      <c r="B103" s="1" t="s">
        <v>790</v>
      </c>
      <c r="C103" s="1" t="s">
        <v>475</v>
      </c>
      <c r="D103" s="1" t="s">
        <v>791</v>
      </c>
      <c r="E103" s="1" t="s">
        <v>35</v>
      </c>
      <c r="F103" s="1" t="s">
        <v>792</v>
      </c>
      <c r="G103" s="1" t="s">
        <v>793</v>
      </c>
      <c r="H103" s="1" t="s">
        <v>793</v>
      </c>
      <c r="I103" s="1" t="s">
        <v>790</v>
      </c>
      <c r="J103" s="1" t="s">
        <v>35</v>
      </c>
      <c r="K103" s="1" t="s">
        <v>790</v>
      </c>
    </row>
    <row r="104" spans="1:11" x14ac:dyDescent="0.3">
      <c r="A104" s="1" t="s">
        <v>24</v>
      </c>
      <c r="B104" s="1" t="s">
        <v>721</v>
      </c>
      <c r="C104" s="1" t="s">
        <v>633</v>
      </c>
      <c r="D104" s="1" t="s">
        <v>721</v>
      </c>
      <c r="E104" s="1" t="s">
        <v>510</v>
      </c>
      <c r="F104" s="1" t="s">
        <v>794</v>
      </c>
      <c r="G104" s="1" t="s">
        <v>795</v>
      </c>
      <c r="H104" s="1" t="s">
        <v>796</v>
      </c>
      <c r="I104" s="1" t="s">
        <v>797</v>
      </c>
      <c r="J104" s="1" t="s">
        <v>515</v>
      </c>
      <c r="K104" s="1" t="s">
        <v>798</v>
      </c>
    </row>
    <row r="105" spans="1:11" x14ac:dyDescent="0.3">
      <c r="A105" s="1" t="s">
        <v>24</v>
      </c>
      <c r="B105" s="1" t="s">
        <v>721</v>
      </c>
      <c r="C105" s="1" t="s">
        <v>324</v>
      </c>
      <c r="D105" s="1" t="s">
        <v>721</v>
      </c>
      <c r="E105" s="1" t="s">
        <v>26</v>
      </c>
      <c r="F105" s="1" t="s">
        <v>799</v>
      </c>
      <c r="G105" s="1" t="s">
        <v>800</v>
      </c>
      <c r="H105" s="1" t="s">
        <v>801</v>
      </c>
      <c r="I105" s="1" t="s">
        <v>802</v>
      </c>
      <c r="J105" s="1" t="s">
        <v>721</v>
      </c>
      <c r="K105" s="1" t="s">
        <v>803</v>
      </c>
    </row>
    <row r="106" spans="1:11" x14ac:dyDescent="0.3">
      <c r="A106" s="1" t="s">
        <v>24</v>
      </c>
      <c r="B106" s="1" t="s">
        <v>804</v>
      </c>
      <c r="C106" s="1" t="s">
        <v>475</v>
      </c>
      <c r="D106" s="1" t="s">
        <v>805</v>
      </c>
      <c r="E106" s="1" t="s">
        <v>35</v>
      </c>
      <c r="F106" s="1" t="s">
        <v>806</v>
      </c>
      <c r="G106" s="1" t="s">
        <v>807</v>
      </c>
      <c r="H106" s="1" t="s">
        <v>807</v>
      </c>
      <c r="I106" s="1" t="s">
        <v>804</v>
      </c>
      <c r="J106" s="1" t="s">
        <v>35</v>
      </c>
      <c r="K106" s="1" t="s">
        <v>804</v>
      </c>
    </row>
    <row r="107" spans="1:11" x14ac:dyDescent="0.3">
      <c r="A107" s="1" t="s">
        <v>24</v>
      </c>
      <c r="B107" s="1" t="s">
        <v>808</v>
      </c>
      <c r="C107" s="1" t="s">
        <v>475</v>
      </c>
      <c r="D107" s="1" t="s">
        <v>809</v>
      </c>
      <c r="E107" s="1" t="s">
        <v>35</v>
      </c>
      <c r="F107" s="1" t="s">
        <v>810</v>
      </c>
      <c r="G107" s="1" t="s">
        <v>811</v>
      </c>
      <c r="H107" s="1" t="s">
        <v>811</v>
      </c>
      <c r="I107" s="1" t="s">
        <v>808</v>
      </c>
      <c r="J107" s="1" t="s">
        <v>35</v>
      </c>
      <c r="K107" s="1" t="s">
        <v>808</v>
      </c>
    </row>
    <row r="108" spans="1:11" x14ac:dyDescent="0.3">
      <c r="A108" s="1" t="s">
        <v>24</v>
      </c>
      <c r="B108" s="1" t="s">
        <v>812</v>
      </c>
      <c r="C108" s="1" t="s">
        <v>475</v>
      </c>
      <c r="D108" s="1" t="s">
        <v>813</v>
      </c>
      <c r="E108" s="1" t="s">
        <v>35</v>
      </c>
      <c r="F108" s="1" t="s">
        <v>814</v>
      </c>
      <c r="G108" s="1" t="s">
        <v>815</v>
      </c>
      <c r="H108" s="1" t="s">
        <v>815</v>
      </c>
      <c r="I108" s="1" t="s">
        <v>812</v>
      </c>
      <c r="J108" s="1" t="s">
        <v>35</v>
      </c>
      <c r="K108" s="1" t="s">
        <v>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8FEA-FE94-4002-B847-50D7810967B3}">
  <dimension ref="A1:G38"/>
  <sheetViews>
    <sheetView workbookViewId="0">
      <selection activeCell="G5" sqref="G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816</v>
      </c>
      <c r="D1" t="s">
        <v>817</v>
      </c>
      <c r="E1" t="s">
        <v>818</v>
      </c>
      <c r="F1" t="s">
        <v>5</v>
      </c>
      <c r="G1" t="s">
        <v>23</v>
      </c>
    </row>
    <row r="2" spans="1:7" x14ac:dyDescent="0.3">
      <c r="A2" s="1" t="s">
        <v>24</v>
      </c>
      <c r="B2" s="1" t="s">
        <v>314</v>
      </c>
      <c r="C2" s="1" t="s">
        <v>819</v>
      </c>
      <c r="D2" s="1" t="s">
        <v>343</v>
      </c>
      <c r="E2" s="1" t="s">
        <v>325</v>
      </c>
      <c r="F2" s="1" t="s">
        <v>316</v>
      </c>
      <c r="G2" s="1" t="s">
        <v>44</v>
      </c>
    </row>
    <row r="3" spans="1:7" x14ac:dyDescent="0.3">
      <c r="A3" s="1" t="s">
        <v>24</v>
      </c>
      <c r="B3" s="1" t="s">
        <v>284</v>
      </c>
      <c r="C3" s="1" t="s">
        <v>820</v>
      </c>
      <c r="D3" s="1" t="s">
        <v>119</v>
      </c>
      <c r="E3" s="1" t="s">
        <v>328</v>
      </c>
      <c r="F3" s="1" t="s">
        <v>285</v>
      </c>
      <c r="G3" s="1" t="s">
        <v>44</v>
      </c>
    </row>
    <row r="4" spans="1:7" x14ac:dyDescent="0.3">
      <c r="A4" s="1" t="s">
        <v>24</v>
      </c>
      <c r="B4" s="1" t="s">
        <v>255</v>
      </c>
      <c r="C4" s="1" t="s">
        <v>297</v>
      </c>
      <c r="D4" s="1" t="s">
        <v>821</v>
      </c>
      <c r="E4" s="1" t="s">
        <v>822</v>
      </c>
      <c r="F4" s="1" t="s">
        <v>256</v>
      </c>
      <c r="G4" s="1" t="s">
        <v>44</v>
      </c>
    </row>
    <row r="5" spans="1:7" x14ac:dyDescent="0.3">
      <c r="A5" s="1" t="s">
        <v>24</v>
      </c>
      <c r="B5" s="1" t="s">
        <v>220</v>
      </c>
      <c r="C5" s="1" t="s">
        <v>92</v>
      </c>
      <c r="D5" s="1" t="s">
        <v>260</v>
      </c>
      <c r="E5" s="1" t="s">
        <v>58</v>
      </c>
      <c r="F5" s="1" t="s">
        <v>222</v>
      </c>
      <c r="G5" s="1" t="s">
        <v>44</v>
      </c>
    </row>
    <row r="6" spans="1:7" x14ac:dyDescent="0.3">
      <c r="A6" s="1" t="s">
        <v>24</v>
      </c>
      <c r="B6" s="1" t="s">
        <v>323</v>
      </c>
      <c r="C6" s="1" t="s">
        <v>823</v>
      </c>
      <c r="D6" s="1" t="s">
        <v>824</v>
      </c>
      <c r="E6" s="1" t="s">
        <v>370</v>
      </c>
      <c r="F6" s="1" t="s">
        <v>325</v>
      </c>
      <c r="G6" s="1" t="s">
        <v>44</v>
      </c>
    </row>
    <row r="7" spans="1:7" x14ac:dyDescent="0.3">
      <c r="A7" s="1" t="s">
        <v>24</v>
      </c>
      <c r="B7" s="1" t="s">
        <v>27</v>
      </c>
      <c r="C7" s="1" t="s">
        <v>825</v>
      </c>
      <c r="D7" s="1" t="s">
        <v>445</v>
      </c>
      <c r="E7" s="1" t="s">
        <v>826</v>
      </c>
      <c r="F7" s="1" t="s">
        <v>417</v>
      </c>
      <c r="G7" s="1" t="s">
        <v>44</v>
      </c>
    </row>
    <row r="8" spans="1:7" x14ac:dyDescent="0.3">
      <c r="A8" s="1" t="s">
        <v>24</v>
      </c>
      <c r="B8" s="1" t="s">
        <v>429</v>
      </c>
      <c r="C8" s="1" t="s">
        <v>826</v>
      </c>
      <c r="D8" s="1" t="s">
        <v>827</v>
      </c>
      <c r="E8" s="1" t="s">
        <v>828</v>
      </c>
      <c r="F8" s="1" t="s">
        <v>430</v>
      </c>
      <c r="G8" s="1" t="s">
        <v>44</v>
      </c>
    </row>
    <row r="9" spans="1:7" x14ac:dyDescent="0.3">
      <c r="A9" s="1" t="s">
        <v>24</v>
      </c>
      <c r="B9" s="1" t="s">
        <v>338</v>
      </c>
      <c r="C9" s="1" t="s">
        <v>370</v>
      </c>
      <c r="D9" s="1" t="s">
        <v>829</v>
      </c>
      <c r="E9" s="1" t="s">
        <v>395</v>
      </c>
      <c r="F9" s="1" t="s">
        <v>339</v>
      </c>
      <c r="G9" s="1" t="s">
        <v>44</v>
      </c>
    </row>
    <row r="10" spans="1:7" x14ac:dyDescent="0.3">
      <c r="A10" s="1" t="s">
        <v>24</v>
      </c>
      <c r="B10" s="1" t="s">
        <v>351</v>
      </c>
      <c r="C10" s="1" t="s">
        <v>387</v>
      </c>
      <c r="D10" s="1" t="s">
        <v>830</v>
      </c>
      <c r="E10" s="1" t="s">
        <v>831</v>
      </c>
      <c r="F10" s="1" t="s">
        <v>352</v>
      </c>
      <c r="G10" s="1" t="s">
        <v>44</v>
      </c>
    </row>
    <row r="11" spans="1:7" x14ac:dyDescent="0.3">
      <c r="A11" s="1" t="s">
        <v>24</v>
      </c>
      <c r="B11" s="1" t="s">
        <v>365</v>
      </c>
      <c r="C11" s="1" t="s">
        <v>832</v>
      </c>
      <c r="D11" s="1" t="s">
        <v>833</v>
      </c>
      <c r="E11" s="1" t="s">
        <v>408</v>
      </c>
      <c r="F11" s="1" t="s">
        <v>366</v>
      </c>
      <c r="G11" s="1" t="s">
        <v>44</v>
      </c>
    </row>
    <row r="12" spans="1:7" x14ac:dyDescent="0.3">
      <c r="A12" s="1" t="s">
        <v>24</v>
      </c>
      <c r="B12" s="1" t="s">
        <v>379</v>
      </c>
      <c r="C12" s="1" t="s">
        <v>833</v>
      </c>
      <c r="D12" s="1" t="s">
        <v>408</v>
      </c>
      <c r="E12" s="1" t="s">
        <v>96</v>
      </c>
      <c r="F12" s="1" t="s">
        <v>35</v>
      </c>
      <c r="G12" s="1" t="s">
        <v>44</v>
      </c>
    </row>
    <row r="13" spans="1:7" x14ac:dyDescent="0.3">
      <c r="A13" s="1" t="s">
        <v>24</v>
      </c>
      <c r="B13" s="1" t="s">
        <v>391</v>
      </c>
      <c r="C13" s="1" t="s">
        <v>834</v>
      </c>
      <c r="D13" s="1" t="s">
        <v>421</v>
      </c>
      <c r="E13" s="1" t="s">
        <v>835</v>
      </c>
      <c r="F13" s="1" t="s">
        <v>392</v>
      </c>
      <c r="G13" s="1" t="s">
        <v>44</v>
      </c>
    </row>
    <row r="14" spans="1:7" x14ac:dyDescent="0.3">
      <c r="A14" s="1" t="s">
        <v>24</v>
      </c>
      <c r="B14" s="1" t="s">
        <v>404</v>
      </c>
      <c r="C14" s="1" t="s">
        <v>835</v>
      </c>
      <c r="D14" s="1" t="s">
        <v>433</v>
      </c>
      <c r="E14" s="1" t="s">
        <v>836</v>
      </c>
      <c r="F14" s="1" t="s">
        <v>405</v>
      </c>
      <c r="G14" s="1" t="s">
        <v>44</v>
      </c>
    </row>
    <row r="15" spans="1:7" x14ac:dyDescent="0.3">
      <c r="A15" s="1" t="s">
        <v>24</v>
      </c>
      <c r="B15" s="1" t="s">
        <v>24</v>
      </c>
      <c r="C15" s="1" t="s">
        <v>837</v>
      </c>
      <c r="D15" s="1" t="s">
        <v>110</v>
      </c>
      <c r="E15" s="1" t="s">
        <v>585</v>
      </c>
      <c r="F15" s="1" t="s">
        <v>24</v>
      </c>
      <c r="G15" s="1" t="s">
        <v>44</v>
      </c>
    </row>
    <row r="16" spans="1:7" x14ac:dyDescent="0.3">
      <c r="A16" s="1" t="s">
        <v>24</v>
      </c>
      <c r="B16" s="1" t="s">
        <v>137</v>
      </c>
      <c r="C16" s="1" t="s">
        <v>838</v>
      </c>
      <c r="D16" s="1" t="s">
        <v>839</v>
      </c>
      <c r="E16" s="1" t="s">
        <v>840</v>
      </c>
      <c r="F16" s="1" t="s">
        <v>138</v>
      </c>
      <c r="G16" s="1" t="s">
        <v>44</v>
      </c>
    </row>
    <row r="17" spans="1:7" x14ac:dyDescent="0.3">
      <c r="A17" s="1" t="s">
        <v>24</v>
      </c>
      <c r="B17" s="1" t="s">
        <v>122</v>
      </c>
      <c r="C17" s="1" t="s">
        <v>841</v>
      </c>
      <c r="D17" s="1" t="s">
        <v>842</v>
      </c>
      <c r="E17" s="1" t="s">
        <v>613</v>
      </c>
      <c r="F17" s="1" t="s">
        <v>123</v>
      </c>
      <c r="G17" s="1" t="s">
        <v>44</v>
      </c>
    </row>
    <row r="18" spans="1:7" x14ac:dyDescent="0.3">
      <c r="A18" s="1" t="s">
        <v>24</v>
      </c>
      <c r="B18" s="1" t="s">
        <v>139</v>
      </c>
      <c r="C18" s="1" t="s">
        <v>843</v>
      </c>
      <c r="D18" s="1" t="s">
        <v>844</v>
      </c>
      <c r="E18" s="1" t="s">
        <v>596</v>
      </c>
      <c r="F18" s="1" t="s">
        <v>135</v>
      </c>
      <c r="G18" s="1" t="s">
        <v>44</v>
      </c>
    </row>
    <row r="19" spans="1:7" x14ac:dyDescent="0.3">
      <c r="A19" s="1" t="s">
        <v>24</v>
      </c>
      <c r="B19" s="1" t="s">
        <v>152</v>
      </c>
      <c r="C19" s="1" t="s">
        <v>845</v>
      </c>
      <c r="D19" s="1" t="s">
        <v>136</v>
      </c>
      <c r="E19" s="1" t="s">
        <v>846</v>
      </c>
      <c r="F19" s="1" t="s">
        <v>153</v>
      </c>
      <c r="G19" s="1" t="s">
        <v>44</v>
      </c>
    </row>
    <row r="20" spans="1:7" x14ac:dyDescent="0.3">
      <c r="A20" s="1" t="s">
        <v>24</v>
      </c>
      <c r="B20" s="1" t="s">
        <v>609</v>
      </c>
      <c r="C20" s="1" t="s">
        <v>847</v>
      </c>
      <c r="D20" s="1" t="s">
        <v>848</v>
      </c>
      <c r="E20" s="1" t="s">
        <v>624</v>
      </c>
      <c r="F20" s="1" t="s">
        <v>610</v>
      </c>
      <c r="G20" s="1" t="s">
        <v>44</v>
      </c>
    </row>
    <row r="21" spans="1:7" x14ac:dyDescent="0.3">
      <c r="A21" s="1" t="s">
        <v>24</v>
      </c>
      <c r="B21" s="1" t="s">
        <v>74</v>
      </c>
      <c r="C21" s="1" t="s">
        <v>519</v>
      </c>
      <c r="D21" s="1" t="s">
        <v>525</v>
      </c>
      <c r="E21" s="1" t="s">
        <v>849</v>
      </c>
      <c r="F21" s="1" t="s">
        <v>75</v>
      </c>
      <c r="G21" s="1" t="s">
        <v>44</v>
      </c>
    </row>
    <row r="22" spans="1:7" x14ac:dyDescent="0.3">
      <c r="A22" s="1" t="s">
        <v>24</v>
      </c>
      <c r="B22" s="1" t="s">
        <v>25</v>
      </c>
      <c r="C22" s="1" t="s">
        <v>456</v>
      </c>
      <c r="D22" s="1" t="s">
        <v>850</v>
      </c>
      <c r="E22" s="1" t="s">
        <v>851</v>
      </c>
      <c r="F22" s="1" t="s">
        <v>26</v>
      </c>
      <c r="G22" s="1" t="s">
        <v>44</v>
      </c>
    </row>
    <row r="23" spans="1:7" x14ac:dyDescent="0.3">
      <c r="A23" s="1" t="s">
        <v>24</v>
      </c>
      <c r="B23" s="1" t="s">
        <v>161</v>
      </c>
      <c r="C23" s="1" t="s">
        <v>852</v>
      </c>
      <c r="D23" s="1" t="s">
        <v>853</v>
      </c>
      <c r="E23" s="1" t="s">
        <v>854</v>
      </c>
      <c r="F23" s="1" t="s">
        <v>161</v>
      </c>
      <c r="G23" s="1" t="s">
        <v>44</v>
      </c>
    </row>
    <row r="24" spans="1:7" x14ac:dyDescent="0.3">
      <c r="A24" s="1" t="s">
        <v>24</v>
      </c>
      <c r="B24" s="1" t="s">
        <v>710</v>
      </c>
      <c r="C24" s="1" t="s">
        <v>855</v>
      </c>
      <c r="D24" s="1" t="s">
        <v>856</v>
      </c>
      <c r="E24" s="1" t="s">
        <v>857</v>
      </c>
      <c r="F24" s="1" t="s">
        <v>711</v>
      </c>
      <c r="G24" s="1" t="s">
        <v>44</v>
      </c>
    </row>
    <row r="25" spans="1:7" x14ac:dyDescent="0.3">
      <c r="A25" s="1" t="s">
        <v>24</v>
      </c>
      <c r="B25" s="1" t="s">
        <v>694</v>
      </c>
      <c r="C25" s="1" t="s">
        <v>858</v>
      </c>
      <c r="D25" s="1" t="s">
        <v>859</v>
      </c>
      <c r="E25" s="1" t="s">
        <v>860</v>
      </c>
      <c r="F25" s="1" t="s">
        <v>695</v>
      </c>
      <c r="G25" s="1" t="s">
        <v>44</v>
      </c>
    </row>
    <row r="26" spans="1:7" x14ac:dyDescent="0.3">
      <c r="A26" s="1" t="s">
        <v>24</v>
      </c>
      <c r="B26" s="1" t="s">
        <v>723</v>
      </c>
      <c r="C26" s="1" t="s">
        <v>861</v>
      </c>
      <c r="D26" s="1" t="s">
        <v>174</v>
      </c>
      <c r="E26" s="1" t="s">
        <v>862</v>
      </c>
      <c r="F26" s="1" t="s">
        <v>724</v>
      </c>
      <c r="G26" s="1" t="s">
        <v>44</v>
      </c>
    </row>
    <row r="27" spans="1:7" x14ac:dyDescent="0.3">
      <c r="A27" s="1" t="s">
        <v>24</v>
      </c>
      <c r="B27" s="1" t="s">
        <v>739</v>
      </c>
      <c r="C27" s="1" t="s">
        <v>863</v>
      </c>
      <c r="D27" s="1" t="s">
        <v>864</v>
      </c>
      <c r="E27" s="1" t="s">
        <v>865</v>
      </c>
      <c r="F27" s="1" t="s">
        <v>739</v>
      </c>
      <c r="G27" s="1" t="s">
        <v>44</v>
      </c>
    </row>
    <row r="28" spans="1:7" x14ac:dyDescent="0.3">
      <c r="A28" s="1" t="s">
        <v>24</v>
      </c>
      <c r="B28" s="1" t="s">
        <v>766</v>
      </c>
      <c r="C28" s="1" t="s">
        <v>866</v>
      </c>
      <c r="D28" s="1" t="s">
        <v>867</v>
      </c>
      <c r="E28" s="1" t="s">
        <v>868</v>
      </c>
      <c r="F28" s="1" t="s">
        <v>767</v>
      </c>
      <c r="G28" s="1" t="s">
        <v>44</v>
      </c>
    </row>
    <row r="29" spans="1:7" x14ac:dyDescent="0.3">
      <c r="A29" s="1" t="s">
        <v>24</v>
      </c>
      <c r="B29" s="1" t="s">
        <v>750</v>
      </c>
      <c r="C29" s="1" t="s">
        <v>869</v>
      </c>
      <c r="D29" s="1" t="s">
        <v>870</v>
      </c>
      <c r="E29" s="1" t="s">
        <v>871</v>
      </c>
      <c r="F29" s="1" t="s">
        <v>751</v>
      </c>
      <c r="G29" s="1" t="s">
        <v>44</v>
      </c>
    </row>
    <row r="30" spans="1:7" x14ac:dyDescent="0.3">
      <c r="A30" s="1" t="s">
        <v>24</v>
      </c>
      <c r="B30" s="1" t="s">
        <v>778</v>
      </c>
      <c r="C30" s="1" t="s">
        <v>872</v>
      </c>
      <c r="D30" s="1" t="s">
        <v>873</v>
      </c>
      <c r="E30" s="1" t="s">
        <v>874</v>
      </c>
      <c r="F30" s="1" t="s">
        <v>779</v>
      </c>
      <c r="G30" s="1" t="s">
        <v>44</v>
      </c>
    </row>
    <row r="31" spans="1:7" x14ac:dyDescent="0.3">
      <c r="A31" s="1" t="s">
        <v>24</v>
      </c>
      <c r="B31" s="1" t="s">
        <v>99</v>
      </c>
      <c r="C31" s="1" t="s">
        <v>560</v>
      </c>
      <c r="D31" s="1" t="s">
        <v>86</v>
      </c>
      <c r="E31" s="1" t="s">
        <v>875</v>
      </c>
      <c r="F31" s="1" t="s">
        <v>100</v>
      </c>
      <c r="G31" s="1" t="s">
        <v>44</v>
      </c>
    </row>
    <row r="32" spans="1:7" x14ac:dyDescent="0.3">
      <c r="A32" s="1" t="s">
        <v>24</v>
      </c>
      <c r="B32" s="1" t="s">
        <v>60</v>
      </c>
      <c r="C32" s="1" t="s">
        <v>876</v>
      </c>
      <c r="D32" s="1" t="s">
        <v>95</v>
      </c>
      <c r="E32" s="1" t="s">
        <v>42</v>
      </c>
      <c r="F32" s="1" t="s">
        <v>31</v>
      </c>
      <c r="G32" s="1" t="s">
        <v>44</v>
      </c>
    </row>
    <row r="33" spans="1:7" x14ac:dyDescent="0.3">
      <c r="A33" s="1" t="s">
        <v>24</v>
      </c>
      <c r="B33" s="1" t="s">
        <v>721</v>
      </c>
      <c r="C33" s="1" t="s">
        <v>877</v>
      </c>
      <c r="D33" s="1" t="s">
        <v>878</v>
      </c>
      <c r="E33" s="1" t="s">
        <v>879</v>
      </c>
      <c r="F33" s="1" t="s">
        <v>721</v>
      </c>
      <c r="G33" s="1" t="s">
        <v>44</v>
      </c>
    </row>
    <row r="34" spans="1:7" x14ac:dyDescent="0.3">
      <c r="A34" s="1" t="s">
        <v>24</v>
      </c>
      <c r="B34" s="1" t="s">
        <v>45</v>
      </c>
      <c r="C34" s="1" t="s">
        <v>880</v>
      </c>
      <c r="D34" s="1" t="s">
        <v>471</v>
      </c>
      <c r="E34" s="1" t="s">
        <v>881</v>
      </c>
      <c r="F34" s="1" t="s">
        <v>46</v>
      </c>
      <c r="G34" s="1" t="s">
        <v>44</v>
      </c>
    </row>
    <row r="35" spans="1:7" x14ac:dyDescent="0.3">
      <c r="A35" s="1" t="s">
        <v>24</v>
      </c>
      <c r="B35" s="1" t="s">
        <v>87</v>
      </c>
      <c r="C35" s="1" t="s">
        <v>882</v>
      </c>
      <c r="D35" s="1" t="s">
        <v>540</v>
      </c>
      <c r="E35" s="1" t="s">
        <v>883</v>
      </c>
      <c r="F35" s="1" t="s">
        <v>85</v>
      </c>
      <c r="G35" s="1" t="s">
        <v>44</v>
      </c>
    </row>
    <row r="36" spans="1:7" x14ac:dyDescent="0.3">
      <c r="A36" s="1" t="s">
        <v>24</v>
      </c>
      <c r="B36" s="1" t="s">
        <v>478</v>
      </c>
      <c r="C36" s="1" t="s">
        <v>500</v>
      </c>
      <c r="D36" s="1" t="s">
        <v>884</v>
      </c>
      <c r="E36" s="1" t="s">
        <v>513</v>
      </c>
      <c r="F36" s="1" t="s">
        <v>479</v>
      </c>
      <c r="G36" s="1" t="s">
        <v>44</v>
      </c>
    </row>
    <row r="37" spans="1:7" x14ac:dyDescent="0.3">
      <c r="A37" s="1" t="s">
        <v>24</v>
      </c>
      <c r="B37" s="1" t="s">
        <v>124</v>
      </c>
      <c r="C37" s="1" t="s">
        <v>885</v>
      </c>
      <c r="D37" s="1" t="s">
        <v>98</v>
      </c>
      <c r="E37" s="1" t="s">
        <v>565</v>
      </c>
      <c r="F37" s="1" t="s">
        <v>90</v>
      </c>
      <c r="G37" s="1" t="s">
        <v>44</v>
      </c>
    </row>
    <row r="38" spans="1:7" x14ac:dyDescent="0.3">
      <c r="A38" s="1" t="s">
        <v>24</v>
      </c>
      <c r="B38" s="1" t="s">
        <v>508</v>
      </c>
      <c r="C38" s="1" t="s">
        <v>530</v>
      </c>
      <c r="D38" s="1" t="s">
        <v>886</v>
      </c>
      <c r="E38" s="1" t="s">
        <v>887</v>
      </c>
      <c r="F38" s="1" t="s">
        <v>509</v>
      </c>
      <c r="G38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2023-06-29T15:42:06Z</dcterms:created>
  <dcterms:modified xsi:type="dcterms:W3CDTF">2023-07-08T06:54:59Z</dcterms:modified>
</cp:coreProperties>
</file>