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mai\Desktop\Northwestern\Spring20\Estimation of Dynamical Programs\"/>
    </mc:Choice>
  </mc:AlternateContent>
  <xr:revisionPtr revIDLastSave="0" documentId="13_ncr:1_{983CDE40-43A2-4F95-8FBE-AB78C1B50E69}" xr6:coauthVersionLast="45" xr6:coauthVersionMax="45" xr10:uidLastSave="{00000000-0000-0000-0000-000000000000}"/>
  <bookViews>
    <workbookView xWindow="-110" yWindow="-110" windowWidth="19420" windowHeight="10420" xr2:uid="{D2A55036-9BFE-4F42-8C98-2AB77A8E530D}"/>
  </bookViews>
  <sheets>
    <sheet name="Sheet1" sheetId="1" r:id="rId1"/>
  </sheets>
  <definedNames>
    <definedName name="_xlnm._FilterDatabase" localSheetId="0" hidden="1">Sheet1!$A$1:$O$11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J6" i="1"/>
  <c r="J9" i="1"/>
  <c r="J4" i="1"/>
  <c r="J7" i="1"/>
  <c r="K7" i="1" s="1"/>
  <c r="J10" i="1"/>
  <c r="K10" i="1" s="1"/>
  <c r="F5" i="1"/>
  <c r="G5" i="1" s="1"/>
  <c r="F8" i="1"/>
  <c r="G8" i="1" s="1"/>
  <c r="F3" i="1"/>
  <c r="G3" i="1" s="1"/>
  <c r="I3" i="1" s="1"/>
  <c r="F6" i="1"/>
  <c r="G6" i="1" s="1"/>
  <c r="I6" i="1" s="1"/>
  <c r="F9" i="1"/>
  <c r="G9" i="1" s="1"/>
  <c r="I9" i="1" s="1"/>
  <c r="F4" i="1"/>
  <c r="G4" i="1" s="1"/>
  <c r="I4" i="1" s="1"/>
  <c r="F7" i="1"/>
  <c r="G7" i="1" s="1"/>
  <c r="I7" i="1" s="1"/>
  <c r="F10" i="1"/>
  <c r="G10" i="1" s="1"/>
  <c r="I10" i="1" s="1"/>
  <c r="F2" i="1"/>
  <c r="G2" i="1" s="1"/>
  <c r="H5" i="1" l="1"/>
  <c r="J5" i="1" s="1"/>
  <c r="H8" i="1"/>
  <c r="J8" i="1" s="1"/>
  <c r="L7" i="1"/>
  <c r="N7" i="1" s="1"/>
  <c r="O7" i="1" s="1"/>
  <c r="H2" i="1"/>
  <c r="I2" i="1" s="1"/>
  <c r="L10" i="1"/>
  <c r="N10" i="1" s="1"/>
  <c r="O10" i="1" s="1"/>
  <c r="K4" i="1"/>
  <c r="K9" i="1"/>
  <c r="K6" i="1"/>
  <c r="J2" i="1" l="1"/>
  <c r="K2" i="1" s="1"/>
  <c r="L2" i="1" s="1"/>
  <c r="L9" i="1"/>
  <c r="N9" i="1" s="1"/>
  <c r="O9" i="1" s="1"/>
  <c r="L6" i="1"/>
  <c r="L4" i="1"/>
  <c r="K5" i="1"/>
  <c r="I8" i="1"/>
  <c r="I15" i="1" s="1"/>
  <c r="K8" i="1"/>
  <c r="I5" i="1"/>
  <c r="I14" i="1" s="1"/>
  <c r="M2" i="1" l="1"/>
  <c r="N6" i="1"/>
  <c r="O6" i="1" s="1"/>
  <c r="I13" i="1"/>
  <c r="L5" i="1"/>
  <c r="N5" i="1" s="1"/>
  <c r="O5" i="1" s="1"/>
  <c r="L8" i="1"/>
  <c r="N8" i="1" s="1"/>
  <c r="O8" i="1" s="1"/>
  <c r="N2" i="1" l="1"/>
  <c r="N3" i="1"/>
  <c r="N4" i="1"/>
  <c r="O4" i="1" l="1"/>
  <c r="O3" i="1"/>
  <c r="O2" i="1"/>
  <c r="O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Partha Sarathi Mishra</author>
  </authors>
  <commentList>
    <comment ref="A1" authorId="0" shapeId="0" xr:uid="{0398097D-B5F8-40D5-93A7-BE80DDF76BB0}">
      <text>
        <r>
          <rPr>
            <b/>
            <sz val="9"/>
            <color indexed="81"/>
            <rFont val="Tahoma"/>
            <family val="2"/>
          </rPr>
          <t>Partha Sarathi Mishra: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<sst xmlns="http://schemas.openxmlformats.org/spreadsheetml/2006/main" count="25" uniqueCount="18">
  <si>
    <t>A</t>
  </si>
  <si>
    <t>bucket</t>
  </si>
  <si>
    <t>val</t>
  </si>
  <si>
    <t>lambda</t>
  </si>
  <si>
    <t>B</t>
  </si>
  <si>
    <t>C</t>
  </si>
  <si>
    <t>val/lambda</t>
  </si>
  <si>
    <t>exp(val/lambda)</t>
  </si>
  <si>
    <t>choice by bucket</t>
  </si>
  <si>
    <t>LSE over bucket</t>
  </si>
  <si>
    <t>sum of exp by bucket</t>
  </si>
  <si>
    <t>LSE*lambda</t>
  </si>
  <si>
    <t>choice over bucket</t>
  </si>
  <si>
    <t>choice of bucket and item</t>
  </si>
  <si>
    <t>item</t>
  </si>
  <si>
    <t>Prob</t>
  </si>
  <si>
    <t>exp of LSE</t>
  </si>
  <si>
    <t>sum of LSE across buckets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</si>
</sst>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8F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0" xfId="0" applyFont="1"/>
    <xf numFmtId="0" fontId="3" fillId="2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/>
    <xf numFmtId="0" fontId="3" fillId="3" borderId="0" xfId="0" applyFont="1" applyFill="1" applyBorder="1" applyAlignment="1">
      <alignment horizontal="left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304440</xdr:colOff>
      <xdr:row>7</xdr:row>
      <xdr:rowOff>12440</xdr:rowOff>
    </xdr:from>
    <xdr:to>
      <xdr:col>1</xdr:col>
      <xdr:colOff>304800</xdr:colOff>
      <xdr:row>7</xdr:row>
      <xdr:rowOff>12800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CD511687-6C7C-4D54-9C59-A4F115B25952}"/>
                </a:ext>
              </a:extLst>
            </xdr14:cNvPr>
            <xdr14:cNvContentPartPr/>
          </xdr14:nvContentPartPr>
          <xdr14:nvPr macro=""/>
          <xdr14:xfrm>
            <a:off x="914040" y="2501640"/>
            <a:ext cx="360" cy="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D511687-6C7C-4D54-9C59-A4F115B2595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60040" y="23940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5-04T03:59:50.692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47C9-D4A6-4C41-89AD-54C6A83590BE}">
  <dimension ref="A1:O15"/>
  <sheetViews>
    <sheetView tabSelected="1" workbookViewId="0">
      <selection activeCell="A14" sqref="A14"/>
    </sheetView>
  </sheetViews>
  <sheetFormatPr defaultRowHeight="14.5" x14ac:dyDescent="0.35"/>
  <cols>
    <col min="6" max="6" width="15" bestFit="1" customWidth="1"/>
    <col min="7" max="7" width="12.90625" bestFit="1" customWidth="1"/>
    <col min="8" max="8" width="13.90625" customWidth="1"/>
    <col min="9" max="9" width="8" bestFit="1" customWidth="1"/>
    <col min="13" max="13" width="13.1796875" customWidth="1"/>
    <col min="14" max="14" width="10.90625" customWidth="1"/>
    <col min="15" max="15" width="13.08984375" customWidth="1"/>
  </cols>
  <sheetData>
    <row r="1" spans="1:15" ht="88" thickBot="1" x14ac:dyDescent="0.4">
      <c r="A1" s="1"/>
      <c r="B1" s="2" t="s">
        <v>1</v>
      </c>
      <c r="C1" s="2" t="s">
        <v>14</v>
      </c>
      <c r="D1" s="2" t="s">
        <v>2</v>
      </c>
      <c r="E1" s="2" t="s">
        <v>3</v>
      </c>
      <c r="F1" s="2" t="s">
        <v>6</v>
      </c>
      <c r="G1" s="3" t="s">
        <v>7</v>
      </c>
      <c r="H1" s="8" t="s">
        <v>10</v>
      </c>
      <c r="I1" s="7" t="s">
        <v>8</v>
      </c>
      <c r="J1" s="7" t="s">
        <v>9</v>
      </c>
      <c r="K1" s="7" t="s">
        <v>11</v>
      </c>
      <c r="L1" s="7" t="s">
        <v>16</v>
      </c>
      <c r="M1" s="7" t="s">
        <v>17</v>
      </c>
      <c r="N1" s="7" t="s">
        <v>12</v>
      </c>
      <c r="O1" s="9" t="s">
        <v>13</v>
      </c>
    </row>
    <row r="2" spans="1:15" ht="18" thickBot="1" x14ac:dyDescent="0.4">
      <c r="A2" s="5">
        <v>1</v>
      </c>
      <c r="B2" s="6">
        <v>1</v>
      </c>
      <c r="C2" s="6" t="s">
        <v>0</v>
      </c>
      <c r="D2" s="6">
        <v>1.5117811699999999</v>
      </c>
      <c r="E2" s="6">
        <v>0.72371090000000005</v>
      </c>
      <c r="F2" s="6">
        <f>D2/E2</f>
        <v>2.088929667910211</v>
      </c>
      <c r="G2" s="4">
        <f>EXP(F2)</f>
        <v>8.0762662495926527</v>
      </c>
      <c r="H2" s="4">
        <f>G2+G3+G4</f>
        <v>9.1010217899915151</v>
      </c>
      <c r="I2">
        <f>G2/H2</f>
        <v>0.8874021440619122</v>
      </c>
      <c r="J2">
        <f>LOG(H2)</f>
        <v>0.95909015417200127</v>
      </c>
      <c r="K2">
        <f>J2*E2</f>
        <v>0.69410399865695782</v>
      </c>
      <c r="L2">
        <f>EXP(K2)</f>
        <v>2.001914551986955</v>
      </c>
      <c r="M2">
        <f>L2+L5+L8</f>
        <v>5.473125715540835</v>
      </c>
      <c r="N2">
        <f>L2/M2</f>
        <v>0.36577170999426473</v>
      </c>
      <c r="O2" s="10">
        <f>N2*I2</f>
        <v>0.32458659968610248</v>
      </c>
    </row>
    <row r="3" spans="1:15" ht="18" thickBot="1" x14ac:dyDescent="0.4">
      <c r="A3" s="5">
        <v>4</v>
      </c>
      <c r="B3" s="6">
        <v>1</v>
      </c>
      <c r="C3" s="6" t="s">
        <v>4</v>
      </c>
      <c r="D3" s="6">
        <v>-2.2146998899999999</v>
      </c>
      <c r="E3" s="6">
        <v>0.72371090000000005</v>
      </c>
      <c r="F3" s="6">
        <f>D3/E3</f>
        <v>-3.0601997151072338</v>
      </c>
      <c r="G3" s="4">
        <f>EXP(F3)</f>
        <v>4.6878331973931653E-2</v>
      </c>
      <c r="H3" s="4">
        <v>9.1010217899915151</v>
      </c>
      <c r="I3">
        <f>G3/H3</f>
        <v>5.1508866867546925E-3</v>
      </c>
      <c r="J3">
        <f>LOG(H3)</f>
        <v>0.95909015417200127</v>
      </c>
      <c r="K3">
        <f>J3*E3</f>
        <v>0.69410399865695782</v>
      </c>
      <c r="L3">
        <f>EXP(K3)</f>
        <v>2.001914551986955</v>
      </c>
      <c r="M3">
        <v>5.473125715540835</v>
      </c>
      <c r="N3">
        <f>L3/M3</f>
        <v>0.36577170999426473</v>
      </c>
      <c r="O3" s="10">
        <f>N3*I3</f>
        <v>1.8840486314009564E-3</v>
      </c>
    </row>
    <row r="4" spans="1:15" ht="18" thickBot="1" x14ac:dyDescent="0.4">
      <c r="A4" s="5">
        <v>7</v>
      </c>
      <c r="B4" s="6">
        <v>1</v>
      </c>
      <c r="C4" s="6" t="s">
        <v>5</v>
      </c>
      <c r="D4" s="6">
        <v>-1.6190260000000001E-2</v>
      </c>
      <c r="E4" s="6">
        <v>0.72371090000000005</v>
      </c>
      <c r="F4" s="6">
        <f>D4/E4</f>
        <v>-2.2371170587592366E-2</v>
      </c>
      <c r="G4" s="4">
        <f>EXP(F4)</f>
        <v>0.97787720842493042</v>
      </c>
      <c r="H4" s="4">
        <v>9.1010217899915151</v>
      </c>
      <c r="I4">
        <f>G4/H4</f>
        <v>0.10744696925133305</v>
      </c>
      <c r="J4">
        <f>LOG(H4)</f>
        <v>0.95909015417200127</v>
      </c>
      <c r="K4">
        <f>J4*E4</f>
        <v>0.69410399865695782</v>
      </c>
      <c r="L4">
        <f>EXP(K4)</f>
        <v>2.001914551986955</v>
      </c>
      <c r="M4">
        <v>5.473125715540835</v>
      </c>
      <c r="N4">
        <f>L4/M4</f>
        <v>0.36577170999426473</v>
      </c>
      <c r="O4" s="10">
        <f>N4*I4</f>
        <v>3.930106167676127E-2</v>
      </c>
    </row>
    <row r="5" spans="1:15" ht="18" thickBot="1" x14ac:dyDescent="0.4">
      <c r="A5" s="5">
        <v>2</v>
      </c>
      <c r="B5" s="6">
        <v>2</v>
      </c>
      <c r="C5" s="6" t="s">
        <v>0</v>
      </c>
      <c r="D5" s="6">
        <v>0.38984323999999998</v>
      </c>
      <c r="E5" s="6">
        <v>0.41127439999999998</v>
      </c>
      <c r="F5" s="6">
        <f>D5/E5</f>
        <v>0.9478908485429679</v>
      </c>
      <c r="G5" s="4">
        <f>EXP(F5)</f>
        <v>2.5802617532695189</v>
      </c>
      <c r="H5" s="4">
        <f>G5+G6+G7</f>
        <v>27.917087524529357</v>
      </c>
      <c r="I5">
        <f>G5/H5</f>
        <v>9.2425893317215527E-2</v>
      </c>
      <c r="J5">
        <f>LOG(H5)</f>
        <v>1.4458701081487328</v>
      </c>
      <c r="K5">
        <f>J5*E5</f>
        <v>0.59464936120680523</v>
      </c>
      <c r="L5">
        <f>EXP(K5)</f>
        <v>1.8123953374184338</v>
      </c>
      <c r="M5">
        <v>5.473125715540835</v>
      </c>
      <c r="N5">
        <f>L5/M5</f>
        <v>0.33114447422104193</v>
      </c>
      <c r="O5" s="10">
        <f>N5*I5</f>
        <v>3.0606323846939447E-2</v>
      </c>
    </row>
    <row r="6" spans="1:15" ht="18" thickBot="1" x14ac:dyDescent="0.4">
      <c r="A6" s="5">
        <v>5</v>
      </c>
      <c r="B6" s="6">
        <v>2</v>
      </c>
      <c r="C6" s="6" t="s">
        <v>4</v>
      </c>
      <c r="D6" s="6">
        <v>1.1249309199999999</v>
      </c>
      <c r="E6" s="6">
        <v>0.41127439999999998</v>
      </c>
      <c r="F6" s="6">
        <f>D6/E6</f>
        <v>2.7352320494540869</v>
      </c>
      <c r="G6" s="4">
        <f>EXP(F6)</f>
        <v>15.413319673397176</v>
      </c>
      <c r="H6" s="4">
        <v>27.917087524529357</v>
      </c>
      <c r="I6">
        <f>G6/H6</f>
        <v>0.55211059032767151</v>
      </c>
      <c r="J6">
        <f>LOG(H6)</f>
        <v>1.4458701081487328</v>
      </c>
      <c r="K6">
        <f>J6*E6</f>
        <v>0.59464936120680523</v>
      </c>
      <c r="L6">
        <f>EXP(K6)</f>
        <v>1.8123953374184338</v>
      </c>
      <c r="M6">
        <v>5.473125715540835</v>
      </c>
      <c r="N6">
        <f>L6/M6</f>
        <v>0.33114447422104193</v>
      </c>
      <c r="O6" s="10">
        <f>N6*I6</f>
        <v>0.18282837114592587</v>
      </c>
    </row>
    <row r="7" spans="1:15" ht="18" thickBot="1" x14ac:dyDescent="0.4">
      <c r="A7" s="5">
        <v>8</v>
      </c>
      <c r="B7" s="6">
        <v>2</v>
      </c>
      <c r="C7" s="6" t="s">
        <v>5</v>
      </c>
      <c r="D7" s="6">
        <v>0.94383620999999995</v>
      </c>
      <c r="E7" s="6">
        <v>0.41127439999999998</v>
      </c>
      <c r="F7" s="6">
        <f>D7/E7</f>
        <v>2.2949062961370803</v>
      </c>
      <c r="G7" s="4">
        <f>EXP(F7)</f>
        <v>9.9235060978626652</v>
      </c>
      <c r="H7" s="4">
        <v>27.917087524529357</v>
      </c>
      <c r="I7">
        <f>G7/H7</f>
        <v>0.35546351635511308</v>
      </c>
      <c r="J7">
        <f>LOG(H7)</f>
        <v>1.4458701081487328</v>
      </c>
      <c r="K7">
        <f>J7*E7</f>
        <v>0.59464936120680523</v>
      </c>
      <c r="L7">
        <f>EXP(K7)</f>
        <v>1.8123953374184338</v>
      </c>
      <c r="M7">
        <v>5.473125715540835</v>
      </c>
      <c r="N7">
        <f>L7/M7</f>
        <v>0.33114447422104193</v>
      </c>
      <c r="O7" s="10">
        <f>N7*I7</f>
        <v>0.11770977922817666</v>
      </c>
    </row>
    <row r="8" spans="1:15" ht="18" thickBot="1" x14ac:dyDescent="0.4">
      <c r="A8" s="5">
        <v>3</v>
      </c>
      <c r="B8" s="6">
        <v>3</v>
      </c>
      <c r="C8" s="6" t="s">
        <v>0</v>
      </c>
      <c r="D8" s="6">
        <v>-0.62124058000000004</v>
      </c>
      <c r="E8" s="6">
        <v>0.82094630000000002</v>
      </c>
      <c r="F8" s="6">
        <f>D8/E8</f>
        <v>-0.75673717026314635</v>
      </c>
      <c r="G8" s="4">
        <f>EXP(F8)</f>
        <v>0.46919483504652143</v>
      </c>
      <c r="H8" s="4">
        <f>G8+G9+G10</f>
        <v>4.1351240740962503</v>
      </c>
      <c r="I8">
        <f>G8/H8</f>
        <v>0.11346572113415147</v>
      </c>
      <c r="J8">
        <f>LOG(H8)</f>
        <v>0.61648854505832063</v>
      </c>
      <c r="K8">
        <f>J8*E8</f>
        <v>0.50610399005801165</v>
      </c>
      <c r="L8">
        <f>EXP(K8)</f>
        <v>1.6588158261354455</v>
      </c>
      <c r="M8">
        <v>5.473125715540835</v>
      </c>
      <c r="N8">
        <f>L8/M8</f>
        <v>0.30308381578469318</v>
      </c>
      <c r="O8" s="10">
        <f>N8*I8</f>
        <v>3.4389623722100533E-2</v>
      </c>
    </row>
    <row r="9" spans="1:15" ht="18" thickBot="1" x14ac:dyDescent="0.4">
      <c r="A9" s="5">
        <v>6</v>
      </c>
      <c r="B9" s="6">
        <v>3</v>
      </c>
      <c r="C9" s="6" t="s">
        <v>4</v>
      </c>
      <c r="D9" s="6">
        <v>-4.4933609999999999E-2</v>
      </c>
      <c r="E9" s="6">
        <v>0.82094630000000002</v>
      </c>
      <c r="F9" s="6">
        <f>D9/E9</f>
        <v>-5.4733921085946789E-2</v>
      </c>
      <c r="G9" s="4">
        <f>EXP(F9)</f>
        <v>0.94673702120141301</v>
      </c>
      <c r="H9" s="4">
        <v>4.1351240740962503</v>
      </c>
      <c r="I9">
        <f>G9/H9</f>
        <v>0.22895008813207779</v>
      </c>
      <c r="J9">
        <f>LOG(H9)</f>
        <v>0.61648854505832063</v>
      </c>
      <c r="K9">
        <f>J9*E9</f>
        <v>0.50610399005801165</v>
      </c>
      <c r="L9">
        <f>EXP(K9)</f>
        <v>1.6588158261354455</v>
      </c>
      <c r="M9">
        <v>5.473125715540835</v>
      </c>
      <c r="N9">
        <f>L9/M9</f>
        <v>0.30308381578469318</v>
      </c>
      <c r="O9" s="10">
        <f>N9*I9</f>
        <v>6.9391066335311932E-2</v>
      </c>
    </row>
    <row r="10" spans="1:15" ht="18" thickBot="1" x14ac:dyDescent="0.4">
      <c r="A10" s="5">
        <v>9</v>
      </c>
      <c r="B10" s="6">
        <v>3</v>
      </c>
      <c r="C10" s="6" t="s">
        <v>5</v>
      </c>
      <c r="D10" s="6">
        <v>0.82122119999999998</v>
      </c>
      <c r="E10" s="6">
        <v>0.82094630000000002</v>
      </c>
      <c r="F10" s="6">
        <f>D10/E10</f>
        <v>1.0003348574687527</v>
      </c>
      <c r="G10" s="4">
        <f>EXP(F10)</f>
        <v>2.7191922178483159</v>
      </c>
      <c r="H10" s="4">
        <v>4.1351240740962503</v>
      </c>
      <c r="I10">
        <f>G10/H10</f>
        <v>0.65758419073377072</v>
      </c>
      <c r="J10">
        <f>LOG(H10)</f>
        <v>0.61648854505832063</v>
      </c>
      <c r="K10">
        <f>J10*E10</f>
        <v>0.50610399005801165</v>
      </c>
      <c r="L10">
        <f>EXP(K10)</f>
        <v>1.6588158261354455</v>
      </c>
      <c r="M10">
        <v>5.473125715540835</v>
      </c>
      <c r="N10">
        <f>L10/M10</f>
        <v>0.30308381578469318</v>
      </c>
      <c r="O10" s="10">
        <f>N10*I10</f>
        <v>0.19930312572728071</v>
      </c>
    </row>
    <row r="11" spans="1:15" x14ac:dyDescent="0.35">
      <c r="N11" t="s">
        <v>15</v>
      </c>
      <c r="O11">
        <f>SUM(O2:O10)</f>
        <v>0.99999999999999978</v>
      </c>
    </row>
    <row r="13" spans="1:15" x14ac:dyDescent="0.35">
      <c r="H13" t="s">
        <v>15</v>
      </c>
      <c r="I13">
        <f>SUM(I2:I4)</f>
        <v>0.99999999999999989</v>
      </c>
    </row>
    <row r="14" spans="1:15" x14ac:dyDescent="0.35">
      <c r="I14">
        <f>SUM(I5:I7)</f>
        <v>1</v>
      </c>
    </row>
    <row r="15" spans="1:15" x14ac:dyDescent="0.35">
      <c r="I15">
        <f>SUM(I8:I10)</f>
        <v>1</v>
      </c>
    </row>
  </sheetData>
  <autoFilter ref="A1:O11" xr:uid="{5A7B5F8C-79FF-4FC0-9861-AC94CD6B5E74}">
    <sortState xmlns:xlrd2="http://schemas.microsoft.com/office/spreadsheetml/2017/richdata2" ref="A2:O11">
      <sortCondition ref="B1:B11"/>
    </sortState>
  </autoFilter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 Sarathi Mishra</dc:creator>
  <cp:lastModifiedBy>Partha Sarathi Mishra</cp:lastModifiedBy>
  <dcterms:created xsi:type="dcterms:W3CDTF">2020-05-03T22:57:55Z</dcterms:created>
  <dcterms:modified xsi:type="dcterms:W3CDTF">2020-05-04T03:59:51Z</dcterms:modified>
</cp:coreProperties>
</file>