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</calcChain>
</file>

<file path=xl/sharedStrings.xml><?xml version="1.0" encoding="utf-8"?>
<sst xmlns="http://schemas.openxmlformats.org/spreadsheetml/2006/main" count="25" uniqueCount="25">
  <si>
    <t>Height</t>
  </si>
  <si>
    <t>Width</t>
  </si>
  <si>
    <t>Ratio</t>
  </si>
  <si>
    <t>Height for Latex</t>
  </si>
  <si>
    <t>Network Flow</t>
  </si>
  <si>
    <t>Backend</t>
  </si>
  <si>
    <t>Septa Subsystem</t>
  </si>
  <si>
    <t>Frontend</t>
  </si>
  <si>
    <t>Trip Generation</t>
  </si>
  <si>
    <t>Ridership per Second</t>
  </si>
  <si>
    <t>FullSystem2</t>
  </si>
  <si>
    <t>FullSystem1</t>
  </si>
  <si>
    <t>Car-Macro-Ex</t>
  </si>
  <si>
    <t>Graph2</t>
  </si>
  <si>
    <t>Graph1</t>
  </si>
  <si>
    <t>Septa</t>
  </si>
  <si>
    <t>Septa-DB</t>
  </si>
  <si>
    <t>Performance</t>
  </si>
  <si>
    <t>Results-Map</t>
  </si>
  <si>
    <t>Intro</t>
  </si>
  <si>
    <t>Alternatives</t>
  </si>
  <si>
    <t>Motivation</t>
  </si>
  <si>
    <t>Results-Table</t>
  </si>
  <si>
    <t>Feedback</t>
  </si>
  <si>
    <t>Width Filter: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</si>
</sst>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/>
  </sheetViews>
  <sheetFormatPr baseColWidth="10" defaultRowHeight="15" x14ac:dyDescent="0"/>
  <cols>
    <col min="1" max="1" width="18.5" style="1" bestFit="1" customWidth="1"/>
    <col min="2" max="4" width="10.83203125" style="1"/>
    <col min="5" max="5" width="14.1640625" style="1" bestFit="1" customWidth="1"/>
    <col min="6" max="16384" width="10.83203125" style="1"/>
  </cols>
  <sheetData>
    <row r="1" spans="1:5">
      <c r="A1" s="1" t="s">
        <v>24</v>
      </c>
      <c r="B1" s="1">
        <v>14</v>
      </c>
    </row>
    <row r="3" spans="1:5">
      <c r="B3" s="1" t="s">
        <v>1</v>
      </c>
      <c r="C3" s="1" t="s">
        <v>0</v>
      </c>
      <c r="D3" s="1" t="s">
        <v>2</v>
      </c>
      <c r="E3" s="1" t="s">
        <v>3</v>
      </c>
    </row>
    <row r="4" spans="1:5">
      <c r="A4" s="1" t="s">
        <v>5</v>
      </c>
      <c r="B4" s="1">
        <v>1370</v>
      </c>
      <c r="C4" s="1">
        <v>1547</v>
      </c>
      <c r="D4" s="2">
        <f>B4/C4</f>
        <v>0.88558500323206202</v>
      </c>
      <c r="E4" s="2">
        <f>IF(D4&gt;$B$1/8,$B$1/D4,8)</f>
        <v>8</v>
      </c>
    </row>
    <row r="5" spans="1:5">
      <c r="A5" s="1" t="s">
        <v>12</v>
      </c>
      <c r="B5" s="1">
        <v>273</v>
      </c>
      <c r="C5" s="1">
        <v>292</v>
      </c>
      <c r="D5" s="2">
        <f t="shared" ref="D5:D23" si="0">B5/C5</f>
        <v>0.93493150684931503</v>
      </c>
      <c r="E5" s="2">
        <f t="shared" ref="E5:E23" si="1">IF(D5&gt;$B$1/8,$B$1/D5,8)</f>
        <v>8</v>
      </c>
    </row>
    <row r="6" spans="1:5">
      <c r="A6" s="1" t="s">
        <v>7</v>
      </c>
      <c r="B6" s="1">
        <v>1576</v>
      </c>
      <c r="C6" s="1">
        <v>764</v>
      </c>
      <c r="D6" s="2">
        <f t="shared" si="0"/>
        <v>2.0628272251308899</v>
      </c>
      <c r="E6" s="2">
        <f>IF(D6&gt;$B$1/8,$B$1/D6,8)</f>
        <v>6.7868020304568537</v>
      </c>
    </row>
    <row r="7" spans="1:5">
      <c r="A7" s="1" t="s">
        <v>11</v>
      </c>
      <c r="B7" s="1">
        <v>627</v>
      </c>
      <c r="C7" s="1">
        <v>577</v>
      </c>
      <c r="D7" s="2">
        <f t="shared" si="0"/>
        <v>1.0866551126516464</v>
      </c>
      <c r="E7" s="2">
        <f t="shared" si="1"/>
        <v>8</v>
      </c>
    </row>
    <row r="8" spans="1:5">
      <c r="A8" s="1" t="s">
        <v>10</v>
      </c>
      <c r="B8" s="1">
        <v>1031</v>
      </c>
      <c r="C8" s="1">
        <v>560</v>
      </c>
      <c r="D8" s="2">
        <f t="shared" si="0"/>
        <v>1.8410714285714285</v>
      </c>
      <c r="E8" s="2">
        <f t="shared" si="1"/>
        <v>7.6042677012609126</v>
      </c>
    </row>
    <row r="9" spans="1:5">
      <c r="A9" s="1" t="s">
        <v>14</v>
      </c>
      <c r="B9" s="1">
        <v>965</v>
      </c>
      <c r="C9" s="1">
        <v>654</v>
      </c>
      <c r="D9" s="2">
        <f t="shared" si="0"/>
        <v>1.4755351681957187</v>
      </c>
      <c r="E9" s="2">
        <f t="shared" si="1"/>
        <v>8</v>
      </c>
    </row>
    <row r="10" spans="1:5">
      <c r="A10" s="1" t="s">
        <v>13</v>
      </c>
      <c r="B10" s="1">
        <v>965</v>
      </c>
      <c r="C10" s="1">
        <v>653</v>
      </c>
      <c r="D10" s="2">
        <f t="shared" si="0"/>
        <v>1.4777947932618682</v>
      </c>
      <c r="E10" s="2">
        <f t="shared" si="1"/>
        <v>8</v>
      </c>
    </row>
    <row r="11" spans="1:5">
      <c r="A11" s="1" t="s">
        <v>4</v>
      </c>
      <c r="B11" s="1">
        <v>1338</v>
      </c>
      <c r="C11" s="1">
        <v>1383</v>
      </c>
      <c r="D11" s="2">
        <f t="shared" si="0"/>
        <v>0.96746203904555317</v>
      </c>
      <c r="E11" s="2">
        <f t="shared" si="1"/>
        <v>8</v>
      </c>
    </row>
    <row r="12" spans="1:5">
      <c r="A12" s="1" t="s">
        <v>17</v>
      </c>
      <c r="B12" s="1">
        <v>690</v>
      </c>
      <c r="C12" s="1">
        <v>309</v>
      </c>
      <c r="D12" s="2">
        <f t="shared" si="0"/>
        <v>2.233009708737864</v>
      </c>
      <c r="E12" s="2">
        <f t="shared" si="1"/>
        <v>6.269565217391305</v>
      </c>
    </row>
    <row r="13" spans="1:5">
      <c r="A13" s="1" t="s">
        <v>9</v>
      </c>
      <c r="B13" s="1">
        <v>900</v>
      </c>
      <c r="C13" s="1">
        <v>574</v>
      </c>
      <c r="D13" s="2">
        <f t="shared" si="0"/>
        <v>1.5679442508710801</v>
      </c>
      <c r="E13" s="2">
        <f t="shared" si="1"/>
        <v>8</v>
      </c>
    </row>
    <row r="14" spans="1:5">
      <c r="A14" s="1" t="s">
        <v>15</v>
      </c>
      <c r="B14" s="1">
        <v>383</v>
      </c>
      <c r="C14" s="1">
        <v>467</v>
      </c>
      <c r="D14" s="2">
        <f t="shared" si="0"/>
        <v>0.82012847965738755</v>
      </c>
      <c r="E14" s="2">
        <f t="shared" si="1"/>
        <v>8</v>
      </c>
    </row>
    <row r="15" spans="1:5">
      <c r="A15" s="1" t="s">
        <v>6</v>
      </c>
      <c r="B15" s="1">
        <v>1574</v>
      </c>
      <c r="C15" s="1">
        <v>1070</v>
      </c>
      <c r="D15" s="2">
        <f t="shared" si="0"/>
        <v>1.4710280373831777</v>
      </c>
      <c r="E15" s="2">
        <f t="shared" si="1"/>
        <v>8</v>
      </c>
    </row>
    <row r="16" spans="1:5">
      <c r="A16" s="1" t="s">
        <v>16</v>
      </c>
      <c r="B16" s="1">
        <v>362</v>
      </c>
      <c r="C16" s="1">
        <v>345</v>
      </c>
      <c r="D16" s="2">
        <f t="shared" si="0"/>
        <v>1.0492753623188407</v>
      </c>
      <c r="E16" s="2">
        <f t="shared" si="1"/>
        <v>8</v>
      </c>
    </row>
    <row r="17" spans="1:5">
      <c r="A17" s="1" t="s">
        <v>8</v>
      </c>
      <c r="B17" s="1">
        <v>626</v>
      </c>
      <c r="C17" s="1">
        <v>520</v>
      </c>
      <c r="D17" s="2">
        <f t="shared" si="0"/>
        <v>1.2038461538461538</v>
      </c>
      <c r="E17" s="2">
        <f t="shared" si="1"/>
        <v>8</v>
      </c>
    </row>
    <row r="18" spans="1:5">
      <c r="A18" s="1" t="s">
        <v>18</v>
      </c>
      <c r="B18" s="1">
        <v>1030</v>
      </c>
      <c r="C18" s="1">
        <v>531</v>
      </c>
      <c r="D18" s="2">
        <f t="shared" si="0"/>
        <v>1.9397363465160076</v>
      </c>
      <c r="E18" s="2">
        <f t="shared" si="1"/>
        <v>7.2174757281553399</v>
      </c>
    </row>
    <row r="19" spans="1:5">
      <c r="A19" s="1" t="s">
        <v>19</v>
      </c>
      <c r="B19" s="1">
        <v>1155</v>
      </c>
      <c r="C19" s="1">
        <v>720</v>
      </c>
      <c r="D19" s="2">
        <f t="shared" si="0"/>
        <v>1.6041666666666667</v>
      </c>
      <c r="E19" s="2">
        <f t="shared" si="1"/>
        <v>8</v>
      </c>
    </row>
    <row r="20" spans="1:5">
      <c r="A20" s="1" t="s">
        <v>20</v>
      </c>
      <c r="B20" s="1">
        <v>1046</v>
      </c>
      <c r="C20" s="1">
        <v>727</v>
      </c>
      <c r="D20" s="2">
        <f t="shared" si="0"/>
        <v>1.4387895460797799</v>
      </c>
      <c r="E20" s="2">
        <f t="shared" si="1"/>
        <v>8</v>
      </c>
    </row>
    <row r="21" spans="1:5">
      <c r="A21" s="1" t="s">
        <v>21</v>
      </c>
      <c r="B21" s="1">
        <v>1016</v>
      </c>
      <c r="C21" s="1">
        <v>265</v>
      </c>
      <c r="D21" s="2">
        <f t="shared" si="0"/>
        <v>3.8339622641509434</v>
      </c>
      <c r="E21" s="2">
        <f t="shared" si="1"/>
        <v>3.6515748031496065</v>
      </c>
    </row>
    <row r="22" spans="1:5">
      <c r="A22" s="1" t="s">
        <v>22</v>
      </c>
      <c r="B22" s="1">
        <v>1015</v>
      </c>
      <c r="C22" s="1">
        <v>380</v>
      </c>
      <c r="D22" s="2">
        <f t="shared" si="0"/>
        <v>2.6710526315789473</v>
      </c>
      <c r="E22" s="2">
        <f t="shared" si="1"/>
        <v>5.2413793103448274</v>
      </c>
    </row>
    <row r="23" spans="1:5">
      <c r="A23" s="1" t="s">
        <v>23</v>
      </c>
      <c r="B23" s="1">
        <v>443</v>
      </c>
      <c r="C23" s="1">
        <v>495</v>
      </c>
      <c r="D23" s="2">
        <f t="shared" si="0"/>
        <v>0.89494949494949494</v>
      </c>
      <c r="E23" s="2">
        <f t="shared" si="1"/>
        <v>8</v>
      </c>
    </row>
  </sheetData>
  <sortState ref="A4:E17">
    <sortCondition ref="A1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Doshi</dc:creator>
  <cp:lastModifiedBy>Parth Doshi</cp:lastModifiedBy>
  <dcterms:created xsi:type="dcterms:W3CDTF">2013-05-01T14:19:08Z</dcterms:created>
  <dcterms:modified xsi:type="dcterms:W3CDTF">2013-05-01T14:31:54Z</dcterms:modified>
</cp:coreProperties>
</file>