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hiban\Business\HigherStudies\Online Courses\Udacity\Intro to Statistics\"/>
    </mc:Choice>
  </mc:AlternateContent>
  <xr:revisionPtr revIDLastSave="0" documentId="10_ncr:8100000_{DE60BCDD-327D-4DEE-8BBD-C2CE2E2F471E}" xr6:coauthVersionLast="34" xr6:coauthVersionMax="34" xr10:uidLastSave="{00000000-0000-0000-0000-000000000000}"/>
  <bookViews>
    <workbookView xWindow="0" yWindow="0" windowWidth="19170" windowHeight="12195" activeTab="3" xr2:uid="{148505A3-D6F3-4DEB-B54D-5CF172DC26D0}"/>
  </bookViews>
  <sheets>
    <sheet name="Scatter Plots" sheetId="1" r:id="rId1"/>
    <sheet name="Bar Charts" sheetId="2" r:id="rId2"/>
    <sheet name="Pie Charts" sheetId="3" r:id="rId3"/>
    <sheet name="Case Study" sheetId="4" r:id="rId4"/>
  </sheets>
  <definedNames>
    <definedName name="_xlchart.v1.0" hidden="1">'Bar Charts'!$M$1</definedName>
    <definedName name="_xlchart.v1.1" hidden="1">'Bar Charts'!$M$2:$M$10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4" l="1"/>
  <c r="A7" i="4"/>
  <c r="A3" i="4"/>
  <c r="M25" i="3" l="1"/>
  <c r="M24" i="3"/>
  <c r="M23" i="3"/>
  <c r="M22" i="3"/>
  <c r="O14" i="3"/>
  <c r="O15" i="3"/>
  <c r="O16" i="3"/>
  <c r="O13" i="3"/>
  <c r="N16" i="3"/>
  <c r="N15" i="3"/>
  <c r="N14" i="3"/>
  <c r="N13" i="3"/>
  <c r="M17" i="3"/>
  <c r="M8" i="3"/>
  <c r="O2" i="3"/>
  <c r="N5" i="3"/>
  <c r="N4" i="3"/>
  <c r="N3" i="3"/>
  <c r="N2" i="3"/>
  <c r="M5" i="3"/>
  <c r="D31" i="3"/>
  <c r="D30" i="3"/>
  <c r="B32" i="3"/>
  <c r="B30" i="3"/>
  <c r="C3" i="3"/>
  <c r="C2" i="3"/>
  <c r="B4" i="3"/>
  <c r="B24" i="2"/>
  <c r="B22" i="2"/>
  <c r="B20" i="2"/>
  <c r="B16" i="2"/>
  <c r="B14" i="2"/>
  <c r="B15" i="2" s="1"/>
  <c r="D51" i="1" l="1"/>
  <c r="E51" i="1" s="1"/>
  <c r="D52" i="1"/>
  <c r="E52" i="1" s="1"/>
  <c r="D53" i="1"/>
  <c r="D54" i="1"/>
  <c r="D55" i="1"/>
  <c r="E55" i="1" s="1"/>
  <c r="D50" i="1"/>
  <c r="E50" i="1" s="1"/>
  <c r="E53" i="1"/>
  <c r="E54" i="1"/>
  <c r="C55" i="1"/>
  <c r="C51" i="1"/>
  <c r="C52" i="1"/>
  <c r="C53" i="1"/>
  <c r="C54" i="1"/>
  <c r="C50" i="1"/>
  <c r="C3" i="1"/>
  <c r="C4" i="1"/>
  <c r="C5" i="1"/>
  <c r="C6" i="1"/>
  <c r="C7" i="1"/>
  <c r="C2" i="1"/>
  <c r="N3" i="1"/>
  <c r="N4" i="1"/>
  <c r="N5" i="1"/>
  <c r="N6" i="1"/>
  <c r="N7" i="1"/>
  <c r="N2" i="1"/>
  <c r="C30" i="1"/>
  <c r="C31" i="1"/>
  <c r="C32" i="1"/>
  <c r="C33" i="1"/>
  <c r="C34" i="1"/>
  <c r="C29" i="1"/>
  <c r="C41" i="1"/>
  <c r="C42" i="1"/>
  <c r="C43" i="1"/>
  <c r="C44" i="1"/>
  <c r="C45" i="1"/>
  <c r="C40" i="1"/>
  <c r="L29" i="1"/>
</calcChain>
</file>

<file path=xl/sharedStrings.xml><?xml version="1.0" encoding="utf-8"?>
<sst xmlns="http://schemas.openxmlformats.org/spreadsheetml/2006/main" count="44" uniqueCount="20">
  <si>
    <t>Size</t>
  </si>
  <si>
    <t>Cost</t>
  </si>
  <si>
    <t xml:space="preserve">Size </t>
  </si>
  <si>
    <t>Cost/Size</t>
  </si>
  <si>
    <t>m-size</t>
  </si>
  <si>
    <t>(m-size)*size</t>
  </si>
  <si>
    <t>Income</t>
  </si>
  <si>
    <t>Party</t>
  </si>
  <si>
    <t>A</t>
  </si>
  <si>
    <t>B</t>
  </si>
  <si>
    <t>No of votes</t>
  </si>
  <si>
    <t>Pie Chart is for relative data</t>
  </si>
  <si>
    <t>Age</t>
  </si>
  <si>
    <t>Students</t>
  </si>
  <si>
    <t>13-19</t>
  </si>
  <si>
    <t>20-32</t>
  </si>
  <si>
    <t>33-999</t>
  </si>
  <si>
    <t>C</t>
  </si>
  <si>
    <t>D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</si>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</sst>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Plots'!$A$2:$A$7</c:f>
              <c:numCache>
                <c:formatCode>General</c:formatCode>
                <c:ptCount val="6"/>
                <c:pt idx="0">
                  <c:v>1100</c:v>
                </c:pt>
                <c:pt idx="1">
                  <c:v>1300</c:v>
                </c:pt>
                <c:pt idx="2">
                  <c:v>1400</c:v>
                </c:pt>
                <c:pt idx="3">
                  <c:v>1800</c:v>
                </c:pt>
                <c:pt idx="4">
                  <c:v>1900</c:v>
                </c:pt>
                <c:pt idx="5">
                  <c:v>2400</c:v>
                </c:pt>
              </c:numCache>
            </c:numRef>
          </c:xVal>
          <c:yVal>
            <c:numRef>
              <c:f>'Scatter Plots'!$B$2:$B$7</c:f>
              <c:numCache>
                <c:formatCode>General</c:formatCode>
                <c:ptCount val="6"/>
                <c:pt idx="0">
                  <c:v>88000</c:v>
                </c:pt>
                <c:pt idx="1">
                  <c:v>104000</c:v>
                </c:pt>
                <c:pt idx="2">
                  <c:v>112000</c:v>
                </c:pt>
                <c:pt idx="3">
                  <c:v>144000</c:v>
                </c:pt>
                <c:pt idx="4">
                  <c:v>152000</c:v>
                </c:pt>
                <c:pt idx="5">
                  <c:v>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0-48FA-9B81-FDCA95BC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1967"/>
        <c:axId val="167152751"/>
      </c:scatterChart>
      <c:valAx>
        <c:axId val="2776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2751"/>
        <c:crosses val="autoZero"/>
        <c:crossBetween val="midCat"/>
      </c:valAx>
      <c:valAx>
        <c:axId val="16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Plots'!$M$1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Plots'!$L$2:$L$7</c:f>
              <c:numCache>
                <c:formatCode>General</c:formatCode>
                <c:ptCount val="6"/>
                <c:pt idx="0">
                  <c:v>1100</c:v>
                </c:pt>
                <c:pt idx="1">
                  <c:v>1400</c:v>
                </c:pt>
                <c:pt idx="2">
                  <c:v>1300</c:v>
                </c:pt>
                <c:pt idx="3">
                  <c:v>1800</c:v>
                </c:pt>
                <c:pt idx="4">
                  <c:v>1900</c:v>
                </c:pt>
                <c:pt idx="5">
                  <c:v>2400</c:v>
                </c:pt>
              </c:numCache>
            </c:numRef>
          </c:xVal>
          <c:yVal>
            <c:numRef>
              <c:f>'Scatter Plots'!$M$2:$M$7</c:f>
              <c:numCache>
                <c:formatCode>General</c:formatCode>
                <c:ptCount val="6"/>
                <c:pt idx="0">
                  <c:v>77000</c:v>
                </c:pt>
                <c:pt idx="1">
                  <c:v>98000</c:v>
                </c:pt>
                <c:pt idx="2">
                  <c:v>91000</c:v>
                </c:pt>
                <c:pt idx="3">
                  <c:v>126000</c:v>
                </c:pt>
                <c:pt idx="4">
                  <c:v>133000</c:v>
                </c:pt>
                <c:pt idx="5">
                  <c:v>168000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1-4DA1-BE30-5FDEE64B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2479"/>
        <c:axId val="168547903"/>
      </c:scatterChart>
      <c:valAx>
        <c:axId val="770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7903"/>
        <c:crosses val="autoZero"/>
        <c:crossBetween val="midCat"/>
      </c:valAx>
      <c:valAx>
        <c:axId val="1685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Plots'!$B$28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Plots'!$A$29:$A$34</c:f>
              <c:numCache>
                <c:formatCode>General</c:formatCode>
                <c:ptCount val="6"/>
                <c:pt idx="0">
                  <c:v>1300</c:v>
                </c:pt>
                <c:pt idx="1">
                  <c:v>1600</c:v>
                </c:pt>
                <c:pt idx="2">
                  <c:v>1700</c:v>
                </c:pt>
                <c:pt idx="3">
                  <c:v>1900</c:v>
                </c:pt>
                <c:pt idx="4">
                  <c:v>2100</c:v>
                </c:pt>
                <c:pt idx="5">
                  <c:v>2200</c:v>
                </c:pt>
              </c:numCache>
            </c:numRef>
          </c:xVal>
          <c:yVal>
            <c:numRef>
              <c:f>'Scatter Plots'!$B$29:$B$34</c:f>
              <c:numCache>
                <c:formatCode>General</c:formatCode>
                <c:ptCount val="6"/>
                <c:pt idx="0">
                  <c:v>39000</c:v>
                </c:pt>
                <c:pt idx="1">
                  <c:v>48000</c:v>
                </c:pt>
                <c:pt idx="2">
                  <c:v>51000</c:v>
                </c:pt>
                <c:pt idx="3">
                  <c:v>57000</c:v>
                </c:pt>
                <c:pt idx="4">
                  <c:v>63000</c:v>
                </c:pt>
                <c:pt idx="5">
                  <c:v>66000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6-4C8E-BC13-23253F6F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3007"/>
        <c:axId val="173176639"/>
      </c:scatterChart>
      <c:valAx>
        <c:axId val="825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6639"/>
        <c:crosses val="autoZero"/>
        <c:crossBetween val="midCat"/>
      </c:valAx>
      <c:valAx>
        <c:axId val="173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Plots'!$B$39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Plots'!$A$40:$A$45</c:f>
              <c:numCache>
                <c:formatCode>General</c:formatCode>
                <c:ptCount val="6"/>
                <c:pt idx="0">
                  <c:v>1300</c:v>
                </c:pt>
                <c:pt idx="1">
                  <c:v>1600</c:v>
                </c:pt>
                <c:pt idx="2">
                  <c:v>1700</c:v>
                </c:pt>
                <c:pt idx="3">
                  <c:v>1900</c:v>
                </c:pt>
                <c:pt idx="4">
                  <c:v>2100</c:v>
                </c:pt>
                <c:pt idx="5">
                  <c:v>2200</c:v>
                </c:pt>
              </c:numCache>
            </c:numRef>
          </c:xVal>
          <c:yVal>
            <c:numRef>
              <c:f>'Scatter Plots'!$B$40:$B$45</c:f>
              <c:numCache>
                <c:formatCode>General</c:formatCode>
                <c:ptCount val="6"/>
                <c:pt idx="0">
                  <c:v>41000</c:v>
                </c:pt>
                <c:pt idx="1">
                  <c:v>50000</c:v>
                </c:pt>
                <c:pt idx="2">
                  <c:v>53000</c:v>
                </c:pt>
                <c:pt idx="3">
                  <c:v>59000</c:v>
                </c:pt>
                <c:pt idx="4">
                  <c:v>65000</c:v>
                </c:pt>
                <c:pt idx="5">
                  <c:v>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C-4248-91C5-066805B5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88863"/>
        <c:axId val="256543039"/>
      </c:scatterChart>
      <c:valAx>
        <c:axId val="2512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3039"/>
        <c:crosses val="autoZero"/>
        <c:crossBetween val="midCat"/>
      </c:valAx>
      <c:valAx>
        <c:axId val="2565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8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 Plots'!$B$49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'Scatter Plots'!$A$50:$A$55</c:f>
              <c:numCache>
                <c:formatCode>General</c:formatCode>
                <c:ptCount val="6"/>
                <c:pt idx="0">
                  <c:v>1300</c:v>
                </c:pt>
                <c:pt idx="1">
                  <c:v>1600</c:v>
                </c:pt>
                <c:pt idx="2">
                  <c:v>1700</c:v>
                </c:pt>
                <c:pt idx="3">
                  <c:v>1900</c:v>
                </c:pt>
                <c:pt idx="4">
                  <c:v>2100</c:v>
                </c:pt>
                <c:pt idx="5">
                  <c:v>2200</c:v>
                </c:pt>
              </c:numCache>
            </c:numRef>
          </c:cat>
          <c:val>
            <c:numRef>
              <c:f>'Scatter Plots'!$B$50:$B$55</c:f>
              <c:numCache>
                <c:formatCode>General</c:formatCode>
                <c:ptCount val="6"/>
                <c:pt idx="0">
                  <c:v>41000</c:v>
                </c:pt>
                <c:pt idx="1">
                  <c:v>50000</c:v>
                </c:pt>
                <c:pt idx="2">
                  <c:v>53000</c:v>
                </c:pt>
                <c:pt idx="3">
                  <c:v>59000</c:v>
                </c:pt>
                <c:pt idx="4">
                  <c:v>65000</c:v>
                </c:pt>
                <c:pt idx="5">
                  <c:v>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C-4DC5-9ECA-52710192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84463"/>
        <c:axId val="257511823"/>
      </c:lineChart>
      <c:catAx>
        <c:axId val="2512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1823"/>
        <c:crosses val="autoZero"/>
        <c:auto val="1"/>
        <c:lblAlgn val="ctr"/>
        <c:lblOffset val="100"/>
        <c:noMultiLvlLbl val="0"/>
      </c:catAx>
      <c:valAx>
        <c:axId val="257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8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Plots'!$B$59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Plots'!$A$60:$A$65</c:f>
              <c:numCache>
                <c:formatCode>General</c:formatCode>
                <c:ptCount val="6"/>
                <c:pt idx="0">
                  <c:v>1300</c:v>
                </c:pt>
                <c:pt idx="1">
                  <c:v>1600</c:v>
                </c:pt>
                <c:pt idx="2">
                  <c:v>1700</c:v>
                </c:pt>
                <c:pt idx="3">
                  <c:v>1900</c:v>
                </c:pt>
                <c:pt idx="4">
                  <c:v>2100</c:v>
                </c:pt>
                <c:pt idx="5">
                  <c:v>2200</c:v>
                </c:pt>
              </c:numCache>
            </c:numRef>
          </c:xVal>
          <c:yVal>
            <c:numRef>
              <c:f>'Scatter Plots'!$B$60:$B$65</c:f>
              <c:numCache>
                <c:formatCode>General</c:formatCode>
                <c:ptCount val="6"/>
                <c:pt idx="0">
                  <c:v>82000</c:v>
                </c:pt>
                <c:pt idx="1">
                  <c:v>50000</c:v>
                </c:pt>
                <c:pt idx="2">
                  <c:v>53000</c:v>
                </c:pt>
                <c:pt idx="3">
                  <c:v>59000</c:v>
                </c:pt>
                <c:pt idx="4">
                  <c:v>44000</c:v>
                </c:pt>
                <c:pt idx="5">
                  <c:v>68000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A-4E9F-BBF9-6A877617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8863"/>
        <c:axId val="174439679"/>
      </c:scatterChart>
      <c:valAx>
        <c:axId val="2513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9679"/>
        <c:crosses val="autoZero"/>
        <c:crossBetween val="midCat"/>
      </c:valAx>
      <c:valAx>
        <c:axId val="1744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0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 Charts'!$A$2:$A$7</c:f>
              <c:numCache>
                <c:formatCode>General</c:formatCode>
                <c:ptCount val="6"/>
                <c:pt idx="0">
                  <c:v>1300</c:v>
                </c:pt>
                <c:pt idx="1">
                  <c:v>1400</c:v>
                </c:pt>
                <c:pt idx="2">
                  <c:v>1600</c:v>
                </c:pt>
                <c:pt idx="3">
                  <c:v>1900</c:v>
                </c:pt>
                <c:pt idx="4">
                  <c:v>2100</c:v>
                </c:pt>
                <c:pt idx="5">
                  <c:v>2300</c:v>
                </c:pt>
              </c:numCache>
            </c:numRef>
          </c:xVal>
          <c:yVal>
            <c:numRef>
              <c:f>'Bar Charts'!$B$2:$B$7</c:f>
              <c:numCache>
                <c:formatCode>General</c:formatCode>
                <c:ptCount val="6"/>
                <c:pt idx="0">
                  <c:v>88000</c:v>
                </c:pt>
                <c:pt idx="1">
                  <c:v>72000</c:v>
                </c:pt>
                <c:pt idx="2">
                  <c:v>94000</c:v>
                </c:pt>
                <c:pt idx="3">
                  <c:v>86000</c:v>
                </c:pt>
                <c:pt idx="4">
                  <c:v>112000</c:v>
                </c:pt>
                <c:pt idx="5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5-42FB-AD7C-B94DB06D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64736"/>
        <c:axId val="864990928"/>
      </c:scatterChart>
      <c:valAx>
        <c:axId val="7800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90928"/>
        <c:crosses val="autoZero"/>
        <c:crossBetween val="midCat"/>
      </c:valAx>
      <c:valAx>
        <c:axId val="864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No of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7-4A44-B59D-E21B21D0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7-4A44-B59D-E21B21D0F338}"/>
              </c:ext>
            </c:extLst>
          </c:dPt>
          <c:cat>
            <c:strRef>
              <c:f>'Pie Charts'!$A$2:$A$3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'Pie Charts'!$B$2:$B$3</c:f>
              <c:numCache>
                <c:formatCode>General</c:formatCode>
                <c:ptCount val="2"/>
                <c:pt idx="0">
                  <c:v>724000</c:v>
                </c:pt>
                <c:pt idx="1">
                  <c:v>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5FB-942C-656FA0FA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7C9A591-FE69-4754-968D-A51D9977CDC6}">
          <cx:tx>
            <cx:txData>
              <cx:f>_xlchart.v1.0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8</xdr:row>
      <xdr:rowOff>176212</xdr:rowOff>
    </xdr:from>
    <xdr:to>
      <xdr:col>7</xdr:col>
      <xdr:colOff>600075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018B4-05DA-4E85-8766-5B58778D8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9</xdr:row>
      <xdr:rowOff>33337</xdr:rowOff>
    </xdr:from>
    <xdr:to>
      <xdr:col>16</xdr:col>
      <xdr:colOff>238125</xdr:colOff>
      <xdr:row>23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DF362-4989-4878-810A-341C1BA68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25</xdr:row>
      <xdr:rowOff>52387</xdr:rowOff>
    </xdr:from>
    <xdr:to>
      <xdr:col>11</xdr:col>
      <xdr:colOff>428625</xdr:colOff>
      <xdr:row>39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ADB97-3500-47B9-BAB4-B349C361B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27</xdr:row>
      <xdr:rowOff>176212</xdr:rowOff>
    </xdr:from>
    <xdr:to>
      <xdr:col>18</xdr:col>
      <xdr:colOff>590550</xdr:colOff>
      <xdr:row>42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737D6-73F5-4FC6-9AD1-A402F1475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43</xdr:row>
      <xdr:rowOff>42862</xdr:rowOff>
    </xdr:from>
    <xdr:to>
      <xdr:col>15</xdr:col>
      <xdr:colOff>95250</xdr:colOff>
      <xdr:row>57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FC84F6-03C7-4902-A731-3A257C6E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58</xdr:row>
      <xdr:rowOff>100012</xdr:rowOff>
    </xdr:from>
    <xdr:to>
      <xdr:col>15</xdr:col>
      <xdr:colOff>28575</xdr:colOff>
      <xdr:row>72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E3F9C-6ADE-44D5-84E9-65C8C99E4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4762</xdr:rowOff>
    </xdr:from>
    <xdr:to>
      <xdr:col>10</xdr:col>
      <xdr:colOff>428625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84C1F-7465-457A-A26D-F2C71BA3D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12</xdr:row>
      <xdr:rowOff>90487</xdr:rowOff>
    </xdr:from>
    <xdr:to>
      <xdr:col>18</xdr:col>
      <xdr:colOff>466725</xdr:colOff>
      <xdr:row>26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10DAAB-B97C-4BF8-9349-A2F889DC2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7525" y="2376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14287</xdr:rowOff>
    </xdr:from>
    <xdr:to>
      <xdr:col>8</xdr:col>
      <xdr:colOff>209550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9307E-006A-4D8F-9B69-636A0E27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383C-179D-4EE4-8A2D-5FF728D00054}">
  <dimension ref="A1:N65"/>
  <sheetViews>
    <sheetView workbookViewId="0">
      <selection sqref="A1:B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L1" t="s">
        <v>2</v>
      </c>
      <c r="M1" t="s">
        <v>1</v>
      </c>
    </row>
    <row r="2" spans="1:14" x14ac:dyDescent="0.25">
      <c r="A2">
        <v>1100</v>
      </c>
      <c r="B2">
        <v>88000</v>
      </c>
      <c r="C2">
        <f>B2/A2</f>
        <v>80</v>
      </c>
      <c r="L2">
        <v>1100</v>
      </c>
      <c r="M2">
        <v>77000</v>
      </c>
      <c r="N2">
        <f>M2/L2</f>
        <v>70</v>
      </c>
    </row>
    <row r="3" spans="1:14" x14ac:dyDescent="0.25">
      <c r="A3">
        <v>1300</v>
      </c>
      <c r="B3">
        <v>104000</v>
      </c>
      <c r="C3">
        <f t="shared" ref="C3:C7" si="0">B3/A3</f>
        <v>80</v>
      </c>
      <c r="L3">
        <v>1400</v>
      </c>
      <c r="M3">
        <v>98000</v>
      </c>
      <c r="N3">
        <f t="shared" ref="N3:N7" si="1">M3/L3</f>
        <v>70</v>
      </c>
    </row>
    <row r="4" spans="1:14" x14ac:dyDescent="0.25">
      <c r="A4">
        <v>1400</v>
      </c>
      <c r="B4">
        <v>112000</v>
      </c>
      <c r="C4">
        <f t="shared" si="0"/>
        <v>80</v>
      </c>
      <c r="L4">
        <v>1300</v>
      </c>
      <c r="M4">
        <v>91000</v>
      </c>
      <c r="N4">
        <f t="shared" si="1"/>
        <v>70</v>
      </c>
    </row>
    <row r="5" spans="1:14" x14ac:dyDescent="0.25">
      <c r="A5">
        <v>1800</v>
      </c>
      <c r="B5">
        <v>144000</v>
      </c>
      <c r="C5">
        <f t="shared" si="0"/>
        <v>80</v>
      </c>
      <c r="L5">
        <v>1800</v>
      </c>
      <c r="M5">
        <v>126000</v>
      </c>
      <c r="N5">
        <f t="shared" si="1"/>
        <v>70</v>
      </c>
    </row>
    <row r="6" spans="1:14" x14ac:dyDescent="0.25">
      <c r="A6">
        <v>1900</v>
      </c>
      <c r="B6">
        <v>152000</v>
      </c>
      <c r="C6">
        <f t="shared" si="0"/>
        <v>80</v>
      </c>
      <c r="L6">
        <v>1900</v>
      </c>
      <c r="M6">
        <v>133000</v>
      </c>
      <c r="N6">
        <f t="shared" si="1"/>
        <v>70</v>
      </c>
    </row>
    <row r="7" spans="1:14" x14ac:dyDescent="0.25">
      <c r="A7">
        <v>2400</v>
      </c>
      <c r="B7">
        <v>192000</v>
      </c>
      <c r="C7">
        <f t="shared" si="0"/>
        <v>80</v>
      </c>
      <c r="L7">
        <v>2400</v>
      </c>
      <c r="M7">
        <v>168000</v>
      </c>
      <c r="N7">
        <f t="shared" si="1"/>
        <v>70</v>
      </c>
    </row>
    <row r="28" spans="1:12" x14ac:dyDescent="0.25">
      <c r="A28" t="s">
        <v>0</v>
      </c>
      <c r="B28" t="s">
        <v>1</v>
      </c>
    </row>
    <row r="29" spans="1:12" x14ac:dyDescent="0.25">
      <c r="A29">
        <v>1300</v>
      </c>
      <c r="B29">
        <v>39000</v>
      </c>
      <c r="C29">
        <f>B29/A29</f>
        <v>30</v>
      </c>
      <c r="L29">
        <f>39000/1300</f>
        <v>30</v>
      </c>
    </row>
    <row r="30" spans="1:12" x14ac:dyDescent="0.25">
      <c r="A30">
        <v>1600</v>
      </c>
      <c r="B30">
        <v>48000</v>
      </c>
      <c r="C30">
        <f t="shared" ref="C30:C34" si="2">B30/A30</f>
        <v>30</v>
      </c>
    </row>
    <row r="31" spans="1:12" x14ac:dyDescent="0.25">
      <c r="A31">
        <v>1700</v>
      </c>
      <c r="B31">
        <v>51000</v>
      </c>
      <c r="C31">
        <f t="shared" si="2"/>
        <v>30</v>
      </c>
    </row>
    <row r="32" spans="1:12" x14ac:dyDescent="0.25">
      <c r="A32">
        <v>1900</v>
      </c>
      <c r="B32">
        <v>57000</v>
      </c>
      <c r="C32">
        <f t="shared" si="2"/>
        <v>30</v>
      </c>
    </row>
    <row r="33" spans="1:3" x14ac:dyDescent="0.25">
      <c r="A33">
        <v>2100</v>
      </c>
      <c r="B33">
        <v>63000</v>
      </c>
      <c r="C33">
        <f t="shared" si="2"/>
        <v>30</v>
      </c>
    </row>
    <row r="34" spans="1:3" x14ac:dyDescent="0.25">
      <c r="A34">
        <v>2200</v>
      </c>
      <c r="B34">
        <v>66000</v>
      </c>
      <c r="C34">
        <f t="shared" si="2"/>
        <v>30</v>
      </c>
    </row>
    <row r="39" spans="1:3" x14ac:dyDescent="0.25">
      <c r="A39" t="s">
        <v>0</v>
      </c>
      <c r="B39" t="s">
        <v>1</v>
      </c>
    </row>
    <row r="40" spans="1:3" x14ac:dyDescent="0.25">
      <c r="A40">
        <v>1300</v>
      </c>
      <c r="B40">
        <v>41000</v>
      </c>
      <c r="C40">
        <f>B40/A40</f>
        <v>31.53846153846154</v>
      </c>
    </row>
    <row r="41" spans="1:3" x14ac:dyDescent="0.25">
      <c r="A41">
        <v>1600</v>
      </c>
      <c r="B41">
        <v>50000</v>
      </c>
      <c r="C41">
        <f t="shared" ref="C41:C45" si="3">B41/A41</f>
        <v>31.25</v>
      </c>
    </row>
    <row r="42" spans="1:3" x14ac:dyDescent="0.25">
      <c r="A42">
        <v>1700</v>
      </c>
      <c r="B42">
        <v>53000</v>
      </c>
      <c r="C42">
        <f t="shared" si="3"/>
        <v>31.176470588235293</v>
      </c>
    </row>
    <row r="43" spans="1:3" x14ac:dyDescent="0.25">
      <c r="A43">
        <v>1900</v>
      </c>
      <c r="B43">
        <v>59000</v>
      </c>
      <c r="C43">
        <f t="shared" si="3"/>
        <v>31.05263157894737</v>
      </c>
    </row>
    <row r="44" spans="1:3" x14ac:dyDescent="0.25">
      <c r="A44">
        <v>2100</v>
      </c>
      <c r="B44">
        <v>65000</v>
      </c>
      <c r="C44">
        <f t="shared" si="3"/>
        <v>30.952380952380953</v>
      </c>
    </row>
    <row r="45" spans="1:3" x14ac:dyDescent="0.25">
      <c r="A45">
        <v>2200</v>
      </c>
      <c r="B45">
        <v>68000</v>
      </c>
      <c r="C45">
        <f t="shared" si="3"/>
        <v>30.90909090909091</v>
      </c>
    </row>
    <row r="49" spans="1:5" x14ac:dyDescent="0.25">
      <c r="A49" t="s">
        <v>0</v>
      </c>
      <c r="B49" t="s">
        <v>1</v>
      </c>
      <c r="C49" t="s">
        <v>3</v>
      </c>
      <c r="D49" t="s">
        <v>4</v>
      </c>
      <c r="E49" t="s">
        <v>5</v>
      </c>
    </row>
    <row r="50" spans="1:5" x14ac:dyDescent="0.25">
      <c r="A50">
        <v>1300</v>
      </c>
      <c r="B50">
        <v>41000</v>
      </c>
      <c r="C50">
        <f>B50/A50</f>
        <v>31.53846153846154</v>
      </c>
      <c r="D50">
        <f>C50-30</f>
        <v>1.5384615384615401</v>
      </c>
      <c r="E50">
        <f>D50*A50</f>
        <v>2000.000000000002</v>
      </c>
    </row>
    <row r="51" spans="1:5" x14ac:dyDescent="0.25">
      <c r="A51">
        <v>1600</v>
      </c>
      <c r="B51">
        <v>50000</v>
      </c>
      <c r="C51">
        <f t="shared" ref="C51:C54" si="4">B51/A51</f>
        <v>31.25</v>
      </c>
      <c r="D51">
        <f t="shared" ref="D51:D55" si="5">C51-30</f>
        <v>1.25</v>
      </c>
      <c r="E51">
        <f t="shared" ref="E51:E55" si="6">D51*A51</f>
        <v>2000</v>
      </c>
    </row>
    <row r="52" spans="1:5" x14ac:dyDescent="0.25">
      <c r="A52">
        <v>1700</v>
      </c>
      <c r="B52">
        <v>53000</v>
      </c>
      <c r="C52">
        <f t="shared" si="4"/>
        <v>31.176470588235293</v>
      </c>
      <c r="D52">
        <f t="shared" si="5"/>
        <v>1.1764705882352935</v>
      </c>
      <c r="E52">
        <f t="shared" si="6"/>
        <v>1999.9999999999989</v>
      </c>
    </row>
    <row r="53" spans="1:5" x14ac:dyDescent="0.25">
      <c r="A53">
        <v>1900</v>
      </c>
      <c r="B53">
        <v>59000</v>
      </c>
      <c r="C53">
        <f t="shared" si="4"/>
        <v>31.05263157894737</v>
      </c>
      <c r="D53">
        <f t="shared" si="5"/>
        <v>1.0526315789473699</v>
      </c>
      <c r="E53">
        <f t="shared" si="6"/>
        <v>2000.0000000000027</v>
      </c>
    </row>
    <row r="54" spans="1:5" x14ac:dyDescent="0.25">
      <c r="A54">
        <v>2100</v>
      </c>
      <c r="B54">
        <v>65000</v>
      </c>
      <c r="C54">
        <f t="shared" si="4"/>
        <v>30.952380952380953</v>
      </c>
      <c r="D54">
        <f t="shared" si="5"/>
        <v>0.95238095238095255</v>
      </c>
      <c r="E54">
        <f t="shared" si="6"/>
        <v>2000.0000000000005</v>
      </c>
    </row>
    <row r="55" spans="1:5" x14ac:dyDescent="0.25">
      <c r="A55">
        <v>2200</v>
      </c>
      <c r="B55">
        <v>68000</v>
      </c>
      <c r="C55">
        <f>B55/A55</f>
        <v>30.90909090909091</v>
      </c>
      <c r="D55">
        <f t="shared" si="5"/>
        <v>0.90909090909091006</v>
      </c>
      <c r="E55">
        <f t="shared" si="6"/>
        <v>2000.000000000002</v>
      </c>
    </row>
    <row r="59" spans="1:5" x14ac:dyDescent="0.25">
      <c r="A59" t="s">
        <v>0</v>
      </c>
      <c r="B59" t="s">
        <v>1</v>
      </c>
    </row>
    <row r="60" spans="1:5" x14ac:dyDescent="0.25">
      <c r="A60">
        <v>1300</v>
      </c>
      <c r="B60">
        <v>82000</v>
      </c>
    </row>
    <row r="61" spans="1:5" x14ac:dyDescent="0.25">
      <c r="A61">
        <v>1600</v>
      </c>
      <c r="B61">
        <v>50000</v>
      </c>
    </row>
    <row r="62" spans="1:5" x14ac:dyDescent="0.25">
      <c r="A62">
        <v>1700</v>
      </c>
      <c r="B62">
        <v>53000</v>
      </c>
    </row>
    <row r="63" spans="1:5" x14ac:dyDescent="0.25">
      <c r="A63">
        <v>1900</v>
      </c>
      <c r="B63">
        <v>59000</v>
      </c>
    </row>
    <row r="64" spans="1:5" x14ac:dyDescent="0.25">
      <c r="A64">
        <v>2100</v>
      </c>
      <c r="B64">
        <v>44000</v>
      </c>
    </row>
    <row r="65" spans="1:2" x14ac:dyDescent="0.25">
      <c r="A65">
        <v>2200</v>
      </c>
      <c r="B65">
        <v>68000</v>
      </c>
    </row>
  </sheetData>
  <sortState ref="A50:B55">
    <sortCondition ref="A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F50B-153C-44A1-ABE9-61C6A1F0C320}">
  <dimension ref="A1:N24"/>
  <sheetViews>
    <sheetView workbookViewId="0">
      <selection activeCell="G25" sqref="G2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M1" t="s">
        <v>6</v>
      </c>
    </row>
    <row r="2" spans="1:14" x14ac:dyDescent="0.25">
      <c r="A2">
        <v>1300</v>
      </c>
      <c r="B2">
        <v>88000</v>
      </c>
      <c r="M2">
        <v>132</v>
      </c>
      <c r="N2">
        <v>2</v>
      </c>
    </row>
    <row r="3" spans="1:14" x14ac:dyDescent="0.25">
      <c r="A3">
        <v>1400</v>
      </c>
      <c r="B3">
        <v>72000</v>
      </c>
      <c r="M3">
        <v>137</v>
      </c>
      <c r="N3">
        <v>2</v>
      </c>
    </row>
    <row r="4" spans="1:14" x14ac:dyDescent="0.25">
      <c r="A4">
        <v>1600</v>
      </c>
      <c r="B4">
        <v>94000</v>
      </c>
      <c r="M4">
        <v>122</v>
      </c>
      <c r="N4">
        <v>1</v>
      </c>
    </row>
    <row r="5" spans="1:14" x14ac:dyDescent="0.25">
      <c r="A5">
        <v>1900</v>
      </c>
      <c r="B5">
        <v>86000</v>
      </c>
      <c r="M5">
        <v>147</v>
      </c>
      <c r="N5">
        <v>3</v>
      </c>
    </row>
    <row r="6" spans="1:14" x14ac:dyDescent="0.25">
      <c r="A6">
        <v>2100</v>
      </c>
      <c r="B6">
        <v>112000</v>
      </c>
      <c r="M6">
        <v>143</v>
      </c>
      <c r="N6">
        <v>3</v>
      </c>
    </row>
    <row r="7" spans="1:14" x14ac:dyDescent="0.25">
      <c r="A7">
        <v>2300</v>
      </c>
      <c r="B7">
        <v>98000</v>
      </c>
      <c r="M7">
        <v>126</v>
      </c>
      <c r="N7">
        <v>1</v>
      </c>
    </row>
    <row r="8" spans="1:14" x14ac:dyDescent="0.25">
      <c r="M8">
        <v>129</v>
      </c>
      <c r="N8">
        <v>1</v>
      </c>
    </row>
    <row r="9" spans="1:14" x14ac:dyDescent="0.25">
      <c r="M9">
        <v>124</v>
      </c>
      <c r="N9">
        <v>1</v>
      </c>
    </row>
    <row r="10" spans="1:14" x14ac:dyDescent="0.25">
      <c r="M10">
        <v>128</v>
      </c>
      <c r="N10">
        <v>1</v>
      </c>
    </row>
    <row r="14" spans="1:14" x14ac:dyDescent="0.25">
      <c r="A14">
        <v>2200</v>
      </c>
      <c r="B14">
        <f>B7-B6</f>
        <v>-14000</v>
      </c>
    </row>
    <row r="15" spans="1:14" x14ac:dyDescent="0.25">
      <c r="B15">
        <f>B14/2</f>
        <v>-7000</v>
      </c>
    </row>
    <row r="16" spans="1:14" x14ac:dyDescent="0.25">
      <c r="B16">
        <f>B6+B15</f>
        <v>105000</v>
      </c>
    </row>
    <row r="20" spans="2:2" x14ac:dyDescent="0.25">
      <c r="B20">
        <f>(B2+B3)/2</f>
        <v>80000</v>
      </c>
    </row>
    <row r="22" spans="2:2" x14ac:dyDescent="0.25">
      <c r="B22">
        <f>(B4+B5)/2</f>
        <v>90000</v>
      </c>
    </row>
    <row r="24" spans="2:2" x14ac:dyDescent="0.25">
      <c r="B24">
        <f>(B6+B7)/2</f>
        <v>105000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3E40-2D95-40A1-9F3C-BB4664E11220}">
  <dimension ref="A1:O32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">
        <v>7</v>
      </c>
      <c r="B1" t="s">
        <v>10</v>
      </c>
      <c r="L1" t="s">
        <v>12</v>
      </c>
      <c r="M1" t="s">
        <v>13</v>
      </c>
    </row>
    <row r="2" spans="1:15" x14ac:dyDescent="0.25">
      <c r="A2" t="s">
        <v>8</v>
      </c>
      <c r="B2">
        <v>724000</v>
      </c>
      <c r="C2">
        <f>B2/B4</f>
        <v>0.8</v>
      </c>
      <c r="L2" t="s">
        <v>14</v>
      </c>
      <c r="M2">
        <v>12000</v>
      </c>
      <c r="N2">
        <f>M2/M5</f>
        <v>8.3333333333333329E-2</v>
      </c>
      <c r="O2">
        <f>N2*100</f>
        <v>8.3333333333333321</v>
      </c>
    </row>
    <row r="3" spans="1:15" x14ac:dyDescent="0.25">
      <c r="A3" t="s">
        <v>9</v>
      </c>
      <c r="B3">
        <v>181000</v>
      </c>
      <c r="C3">
        <f>B3/B4</f>
        <v>0.2</v>
      </c>
      <c r="L3" t="s">
        <v>15</v>
      </c>
      <c r="M3">
        <v>96000</v>
      </c>
      <c r="N3">
        <f>M3/M5</f>
        <v>0.66666666666666663</v>
      </c>
    </row>
    <row r="4" spans="1:15" x14ac:dyDescent="0.25">
      <c r="B4">
        <f>SUM(B2:B3)</f>
        <v>905000</v>
      </c>
      <c r="H4" t="s">
        <v>11</v>
      </c>
      <c r="L4" t="s">
        <v>16</v>
      </c>
      <c r="M4">
        <v>36000</v>
      </c>
      <c r="N4">
        <f>M4/M5</f>
        <v>0.25</v>
      </c>
    </row>
    <row r="5" spans="1:15" x14ac:dyDescent="0.25">
      <c r="M5">
        <f>SUM(M2:M4)</f>
        <v>144000</v>
      </c>
      <c r="N5">
        <f>SUM(N2:N4)</f>
        <v>1</v>
      </c>
    </row>
    <row r="8" spans="1:15" x14ac:dyDescent="0.25">
      <c r="M8">
        <f>96/12</f>
        <v>8</v>
      </c>
      <c r="N8">
        <v>2</v>
      </c>
    </row>
    <row r="9" spans="1:15" x14ac:dyDescent="0.25">
      <c r="M9">
        <v>12</v>
      </c>
      <c r="N9">
        <v>3</v>
      </c>
    </row>
    <row r="12" spans="1:15" x14ac:dyDescent="0.25">
      <c r="L12" t="s">
        <v>7</v>
      </c>
      <c r="M12" t="s">
        <v>19</v>
      </c>
    </row>
    <row r="13" spans="1:15" x14ac:dyDescent="0.25">
      <c r="L13" t="s">
        <v>8</v>
      </c>
      <c r="M13">
        <v>175000</v>
      </c>
      <c r="N13">
        <f>M13/M17</f>
        <v>0.58333333333333337</v>
      </c>
      <c r="O13">
        <f>N13*12</f>
        <v>7</v>
      </c>
    </row>
    <row r="14" spans="1:15" x14ac:dyDescent="0.25">
      <c r="L14" t="s">
        <v>9</v>
      </c>
      <c r="M14">
        <v>50000</v>
      </c>
      <c r="N14">
        <f>M14/M17</f>
        <v>0.16666666666666666</v>
      </c>
      <c r="O14">
        <f t="shared" ref="O14:O16" si="0">N14*12</f>
        <v>2</v>
      </c>
    </row>
    <row r="15" spans="1:15" x14ac:dyDescent="0.25">
      <c r="L15" t="s">
        <v>17</v>
      </c>
      <c r="M15">
        <v>25000</v>
      </c>
      <c r="N15">
        <f>M15/M17</f>
        <v>8.3333333333333329E-2</v>
      </c>
      <c r="O15">
        <f t="shared" si="0"/>
        <v>1</v>
      </c>
    </row>
    <row r="16" spans="1:15" x14ac:dyDescent="0.25">
      <c r="L16" t="s">
        <v>18</v>
      </c>
      <c r="M16">
        <v>50000</v>
      </c>
      <c r="N16">
        <f>M16/M17</f>
        <v>0.16666666666666666</v>
      </c>
      <c r="O16">
        <f t="shared" si="0"/>
        <v>2</v>
      </c>
    </row>
    <row r="17" spans="1:14" x14ac:dyDescent="0.25">
      <c r="M17">
        <f>SUM(M13:M16)</f>
        <v>300000</v>
      </c>
    </row>
    <row r="21" spans="1:14" x14ac:dyDescent="0.25">
      <c r="L21" t="s">
        <v>7</v>
      </c>
      <c r="M21" t="s">
        <v>19</v>
      </c>
    </row>
    <row r="22" spans="1:14" x14ac:dyDescent="0.25">
      <c r="L22" t="s">
        <v>8</v>
      </c>
      <c r="M22">
        <f>M26*N22</f>
        <v>140000</v>
      </c>
      <c r="N22">
        <v>0.58333333333333337</v>
      </c>
    </row>
    <row r="23" spans="1:14" x14ac:dyDescent="0.25">
      <c r="L23" t="s">
        <v>9</v>
      </c>
      <c r="M23">
        <f>M26*N23</f>
        <v>40000</v>
      </c>
      <c r="N23">
        <v>0.16666666666666666</v>
      </c>
    </row>
    <row r="24" spans="1:14" x14ac:dyDescent="0.25">
      <c r="L24" t="s">
        <v>17</v>
      </c>
      <c r="M24">
        <f>M26*N24</f>
        <v>20000</v>
      </c>
      <c r="N24">
        <v>8.3333333333333329E-2</v>
      </c>
    </row>
    <row r="25" spans="1:14" x14ac:dyDescent="0.25">
      <c r="L25" t="s">
        <v>18</v>
      </c>
      <c r="M25">
        <f>M26*N25</f>
        <v>40000</v>
      </c>
      <c r="N25">
        <v>0.16666666666666666</v>
      </c>
    </row>
    <row r="26" spans="1:14" x14ac:dyDescent="0.25">
      <c r="M26">
        <v>240000</v>
      </c>
    </row>
    <row r="29" spans="1:14" x14ac:dyDescent="0.25">
      <c r="A29" t="s">
        <v>7</v>
      </c>
      <c r="B29" t="s">
        <v>10</v>
      </c>
    </row>
    <row r="30" spans="1:14" x14ac:dyDescent="0.25">
      <c r="A30" t="s">
        <v>8</v>
      </c>
      <c r="B30">
        <f>(B31*C30)/C31</f>
        <v>92000</v>
      </c>
      <c r="C30">
        <v>0.8</v>
      </c>
      <c r="D30">
        <f>B30/B32</f>
        <v>0.8</v>
      </c>
    </row>
    <row r="31" spans="1:14" x14ac:dyDescent="0.25">
      <c r="A31" t="s">
        <v>9</v>
      </c>
      <c r="B31">
        <v>23000</v>
      </c>
      <c r="C31">
        <v>0.2</v>
      </c>
      <c r="D31">
        <f>B31/B32</f>
        <v>0.2</v>
      </c>
    </row>
    <row r="32" spans="1:14" x14ac:dyDescent="0.25">
      <c r="B32">
        <f>SUM(B30:B31)</f>
        <v>115000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2DBB-6152-4470-B5CB-B74E952D76FE}">
  <dimension ref="A1:A12"/>
  <sheetViews>
    <sheetView tabSelected="1" workbookViewId="0">
      <selection activeCell="F9" sqref="F9"/>
    </sheetView>
  </sheetViews>
  <sheetFormatPr defaultRowHeight="15" x14ac:dyDescent="0.25"/>
  <sheetData>
    <row r="1" spans="1:1" x14ac:dyDescent="0.25">
      <c r="A1">
        <v>450</v>
      </c>
    </row>
    <row r="2" spans="1:1" x14ac:dyDescent="0.25">
      <c r="A2">
        <v>900</v>
      </c>
    </row>
    <row r="3" spans="1:1" x14ac:dyDescent="0.25">
      <c r="A3">
        <f>A1/A2</f>
        <v>0.5</v>
      </c>
    </row>
    <row r="5" spans="1:1" x14ac:dyDescent="0.25">
      <c r="A5">
        <v>180</v>
      </c>
    </row>
    <row r="6" spans="1:1" x14ac:dyDescent="0.25">
      <c r="A6">
        <v>900</v>
      </c>
    </row>
    <row r="7" spans="1:1" x14ac:dyDescent="0.25">
      <c r="A7">
        <f>A5/A6</f>
        <v>0.2</v>
      </c>
    </row>
    <row r="10" spans="1:1" x14ac:dyDescent="0.25">
      <c r="A10">
        <v>460</v>
      </c>
    </row>
    <row r="11" spans="1:1" x14ac:dyDescent="0.25">
      <c r="A11">
        <v>1000</v>
      </c>
    </row>
    <row r="12" spans="1:1" x14ac:dyDescent="0.25">
      <c r="A12">
        <f>A10/A11</f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Scatter Plots</vt:lpstr>
      <vt:lpstr>Bar Charts</vt:lpstr>
      <vt:lpstr>Pie Charts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parthi2929</dc:creator>
  <cp:lastModifiedBy>parthi2929</cp:lastModifiedBy>
  <dcterms:created xsi:type="dcterms:W3CDTF">2018-07-16T17:11:53Z</dcterms:created>
  <dcterms:modified xsi:type="dcterms:W3CDTF">2018-07-17T11:59:53Z</dcterms:modified>
</cp:coreProperties>
</file>