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Downloads\"/>
    </mc:Choice>
  </mc:AlternateContent>
  <xr:revisionPtr revIDLastSave="0" documentId="13_ncr:1_{AAF1A613-7008-435F-BDD9-F51478AC1494}" xr6:coauthVersionLast="47" xr6:coauthVersionMax="47" xr10:uidLastSave="{00000000-0000-0000-0000-000000000000}"/>
  <bookViews>
    <workbookView xWindow="-110" yWindow="-110" windowWidth="19420" windowHeight="10300" activeTab="1" xr2:uid="{106254E4-E7CC-48DF-8577-4B5DB918DAD5}"/>
  </bookViews>
  <sheets>
    <sheet name="Sheet1" sheetId="1" r:id="rId1"/>
    <sheet name="Rework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" i="3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A18" i="2"/>
  <c r="F18" i="2"/>
  <c r="A24" i="2"/>
  <c r="A23" i="2"/>
  <c r="A22" i="2"/>
  <c r="A21" i="2"/>
  <c r="F20" i="2"/>
  <c r="A20" i="2"/>
  <c r="A19" i="2"/>
  <c r="A17" i="2"/>
  <c r="A16" i="2"/>
  <c r="A15" i="2"/>
  <c r="E24" i="1"/>
  <c r="B16" i="1"/>
  <c r="B18" i="1"/>
  <c r="A16" i="1"/>
  <c r="A17" i="1"/>
  <c r="A18" i="1"/>
  <c r="A19" i="1"/>
  <c r="A20" i="1"/>
  <c r="A21" i="1"/>
  <c r="A22" i="1"/>
  <c r="A23" i="1"/>
  <c r="A24" i="1"/>
  <c r="A15" i="1"/>
  <c r="C16" i="1"/>
  <c r="D16" i="1"/>
  <c r="E16" i="1"/>
  <c r="B17" i="1"/>
  <c r="C17" i="1"/>
  <c r="D17" i="1"/>
  <c r="E17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C15" i="1"/>
  <c r="D15" i="1"/>
  <c r="E15" i="1"/>
  <c r="B15" i="1"/>
  <c r="F22" i="2" l="1"/>
  <c r="F15" i="2"/>
  <c r="F17" i="2"/>
  <c r="F23" i="2"/>
  <c r="F19" i="2"/>
  <c r="F24" i="2"/>
  <c r="F16" i="2"/>
  <c r="F21" i="2"/>
  <c r="F22" i="1"/>
  <c r="F18" i="1"/>
  <c r="F24" i="1"/>
  <c r="F20" i="1"/>
  <c r="F16" i="1"/>
  <c r="F21" i="1"/>
  <c r="F19" i="1"/>
  <c r="F23" i="1"/>
  <c r="F17" i="1"/>
  <c r="F15" i="1"/>
  <c r="F25" i="2" l="1"/>
  <c r="F25" i="1"/>
</calcChain>
</file>

<file path=xl/sharedStrings.xml><?xml version="1.0" encoding="utf-8"?>
<sst xmlns="http://schemas.openxmlformats.org/spreadsheetml/2006/main" count="86" uniqueCount="30">
  <si>
    <t>taste</t>
  </si>
  <si>
    <t>carbonation</t>
  </si>
  <si>
    <t>chocolate</t>
  </si>
  <si>
    <t>lacing</t>
  </si>
  <si>
    <t>Index</t>
  </si>
  <si>
    <t>The Adjunct Trail - Bourbon Barrel-Aged</t>
  </si>
  <si>
    <t>Twice the Daily Serving: Raspberry</t>
  </si>
  <si>
    <t>Art</t>
  </si>
  <si>
    <t>Barrel Aged Imperial German Chocolate Cupcake Stout</t>
  </si>
  <si>
    <t>Truth - Vanilla Bean</t>
  </si>
  <si>
    <t>Mornin' Delight</t>
  </si>
  <si>
    <t>Adios Ghost</t>
  </si>
  <si>
    <t>Rare Scooop</t>
  </si>
  <si>
    <t>Chemtrailmix - Rye Barrel</t>
  </si>
  <si>
    <t>Vanilla Bean Assassin</t>
  </si>
  <si>
    <t>Difference in Lift Between The Adjunct Trail and the Other 9 Beers</t>
  </si>
  <si>
    <t>Total Difference Across All Attributes</t>
  </si>
  <si>
    <t>Minimum</t>
  </si>
  <si>
    <t>Continuance Blend #1</t>
  </si>
  <si>
    <t xml:space="preserve">| </t>
  </si>
  <si>
    <t>| The Adjunct Trail - Bourbon Barrel-Aged | 0.517073 | 0 | 2.569697 | 0.639839 | 3.726609</t>
  </si>
  <si>
    <t>| Twice the Daily Serving: Raspberry | 0.689431 | 0 | 2.569697 | 0.639839 | 3.898967</t>
  </si>
  <si>
    <t>| Art | 0.387805 | 0 | 2.569697 | 0.639839 | 3.597341</t>
  </si>
  <si>
    <t>| Barrel Aged Imperial German Chocolate Cupcake Stout | 0 | 0 | 0 | 0 | 0</t>
  </si>
  <si>
    <t>| Truth - Vanilla Bean | 0.14102 | 0.38254 | 0.52562 | 0.174502 | 1.223682</t>
  </si>
  <si>
    <t>| Mornin' Delight | 0.470067 | 0.38254 | 0.52562 | 0.174502 | 1.552729</t>
  </si>
  <si>
    <t>| Adios Ghost | 1.292683 | 0.701323 | 2.569697 | 0.10664 | 4.670343</t>
  </si>
  <si>
    <t>| Rare Scooop | 0.387805 | 0 | 1.927273 | 0.639839 | 2.954917</t>
  </si>
  <si>
    <t>| Chemtrailmix - Rye Barrel | 0.517073 | 0 | 2.569697 | 0.639839 | 3.726609</t>
  </si>
  <si>
    <t>| Continuance Blend #1 | 0.517073 | 1.683176 | 1.027879 | 0.255936 | 3.484064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</si>
</sst>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A2D8-F27C-452B-B4C1-E99486C8E606}">
  <dimension ref="A2:N25"/>
  <sheetViews>
    <sheetView topLeftCell="A10" workbookViewId="0">
      <selection activeCell="A5" sqref="A5"/>
    </sheetView>
  </sheetViews>
  <sheetFormatPr defaultRowHeight="14.5" x14ac:dyDescent="0.35"/>
  <cols>
    <col min="1" max="1" width="47.6328125" bestFit="1" customWidth="1"/>
    <col min="2" max="2" width="10.90625" bestFit="1" customWidth="1"/>
    <col min="3" max="3" width="9.08984375" bestFit="1" customWidth="1"/>
    <col min="4" max="5" width="9" bestFit="1" customWidth="1"/>
    <col min="6" max="6" width="17.81640625" customWidth="1"/>
  </cols>
  <sheetData>
    <row r="2" spans="1:14" x14ac:dyDescent="0.35">
      <c r="A2" t="s">
        <v>4</v>
      </c>
      <c r="B2" t="s">
        <v>0</v>
      </c>
      <c r="C2" t="s">
        <v>1</v>
      </c>
      <c r="D2" t="s">
        <v>2</v>
      </c>
      <c r="E2" t="s">
        <v>3</v>
      </c>
      <c r="J2" t="s">
        <v>5</v>
      </c>
      <c r="K2">
        <v>0</v>
      </c>
      <c r="L2">
        <v>0</v>
      </c>
      <c r="M2">
        <v>0</v>
      </c>
      <c r="N2">
        <v>0</v>
      </c>
    </row>
    <row r="3" spans="1:14" x14ac:dyDescent="0.35">
      <c r="A3" s="4" t="s">
        <v>5</v>
      </c>
      <c r="B3" s="5">
        <v>0</v>
      </c>
      <c r="C3" s="5">
        <v>0</v>
      </c>
      <c r="D3" s="5">
        <v>0</v>
      </c>
      <c r="E3" s="5">
        <v>0</v>
      </c>
      <c r="J3" t="s">
        <v>6</v>
      </c>
      <c r="K3">
        <v>1.2073830000000001</v>
      </c>
      <c r="L3">
        <v>0</v>
      </c>
      <c r="M3">
        <v>0</v>
      </c>
      <c r="N3">
        <v>0</v>
      </c>
    </row>
    <row r="4" spans="1:14" x14ac:dyDescent="0.35">
      <c r="A4" s="4" t="s">
        <v>6</v>
      </c>
      <c r="B4" s="5">
        <v>1.206504</v>
      </c>
      <c r="C4" s="5">
        <v>0</v>
      </c>
      <c r="D4" s="5">
        <v>0</v>
      </c>
      <c r="E4" s="5">
        <v>0</v>
      </c>
      <c r="J4" t="s">
        <v>7</v>
      </c>
      <c r="K4">
        <v>0.90553700000000004</v>
      </c>
      <c r="L4">
        <v>0</v>
      </c>
      <c r="M4">
        <v>0</v>
      </c>
      <c r="N4">
        <v>0</v>
      </c>
    </row>
    <row r="5" spans="1:14" x14ac:dyDescent="0.35">
      <c r="A5" s="4" t="s">
        <v>7</v>
      </c>
      <c r="B5" s="5">
        <v>0.90487799999999996</v>
      </c>
      <c r="C5" s="5">
        <v>0</v>
      </c>
      <c r="D5" s="5">
        <v>0</v>
      </c>
      <c r="E5" s="5">
        <v>0</v>
      </c>
      <c r="J5" t="s">
        <v>8</v>
      </c>
      <c r="K5">
        <v>0.51744999999999997</v>
      </c>
      <c r="L5">
        <v>0</v>
      </c>
      <c r="M5">
        <v>2.5725850000000001</v>
      </c>
      <c r="N5">
        <v>0.64184699999999995</v>
      </c>
    </row>
    <row r="6" spans="1:14" x14ac:dyDescent="0.35">
      <c r="A6" s="4" t="s">
        <v>8</v>
      </c>
      <c r="B6" s="5">
        <v>0.517073</v>
      </c>
      <c r="C6" s="5">
        <v>0</v>
      </c>
      <c r="D6" s="5">
        <v>2.5696970000000001</v>
      </c>
      <c r="E6" s="5">
        <v>0.63983900000000005</v>
      </c>
      <c r="J6" t="s">
        <v>9</v>
      </c>
      <c r="K6">
        <v>0.65857299999999996</v>
      </c>
      <c r="L6">
        <v>0.38364700000000002</v>
      </c>
      <c r="M6">
        <v>2.0463749999999998</v>
      </c>
      <c r="N6">
        <v>0.81689599999999996</v>
      </c>
    </row>
    <row r="7" spans="1:14" x14ac:dyDescent="0.35">
      <c r="A7" s="4" t="s">
        <v>9</v>
      </c>
      <c r="B7" s="5">
        <v>0.65809300000000004</v>
      </c>
      <c r="C7" s="5">
        <v>0.38253999999999999</v>
      </c>
      <c r="D7" s="5">
        <v>2.0440770000000001</v>
      </c>
      <c r="E7" s="5">
        <v>0.81434099999999998</v>
      </c>
      <c r="J7" t="s">
        <v>10</v>
      </c>
      <c r="K7">
        <v>0.98785900000000004</v>
      </c>
      <c r="L7">
        <v>0.38364700000000002</v>
      </c>
      <c r="M7">
        <v>2.0463749999999998</v>
      </c>
      <c r="N7">
        <v>0.81689599999999996</v>
      </c>
    </row>
    <row r="8" spans="1:14" x14ac:dyDescent="0.35">
      <c r="A8" s="4" t="s">
        <v>10</v>
      </c>
      <c r="B8" s="5">
        <v>0.98714000000000002</v>
      </c>
      <c r="C8" s="5">
        <v>0.38253999999999999</v>
      </c>
      <c r="D8" s="5">
        <v>2.0440770000000001</v>
      </c>
      <c r="E8" s="5">
        <v>0.81434099999999998</v>
      </c>
      <c r="J8" t="s">
        <v>11</v>
      </c>
      <c r="K8">
        <v>1.811075</v>
      </c>
      <c r="L8">
        <v>0.70335199999999998</v>
      </c>
      <c r="M8">
        <v>0</v>
      </c>
      <c r="N8">
        <v>0.74882199999999999</v>
      </c>
    </row>
    <row r="9" spans="1:14" x14ac:dyDescent="0.35">
      <c r="A9" s="4" t="s">
        <v>11</v>
      </c>
      <c r="B9" s="5">
        <v>1.8097559999999999</v>
      </c>
      <c r="C9" s="5">
        <v>0.70132300000000003</v>
      </c>
      <c r="D9" s="5">
        <v>0</v>
      </c>
      <c r="E9" s="5">
        <v>0.746479</v>
      </c>
      <c r="J9" t="s">
        <v>12</v>
      </c>
      <c r="K9">
        <v>0.90553700000000004</v>
      </c>
      <c r="L9">
        <v>0</v>
      </c>
      <c r="M9">
        <v>4.5020239999999996</v>
      </c>
      <c r="N9">
        <v>0</v>
      </c>
    </row>
    <row r="10" spans="1:14" x14ac:dyDescent="0.35">
      <c r="A10" s="4" t="s">
        <v>12</v>
      </c>
      <c r="B10" s="5">
        <v>0.90487799999999996</v>
      </c>
      <c r="C10" s="5">
        <v>0</v>
      </c>
      <c r="D10" s="5">
        <v>4.4969700000000001</v>
      </c>
      <c r="E10" s="5">
        <v>0</v>
      </c>
      <c r="J10" t="s">
        <v>13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4" t="s">
        <v>13</v>
      </c>
      <c r="B11" s="5">
        <v>0</v>
      </c>
      <c r="C11" s="5">
        <v>0</v>
      </c>
      <c r="D11" s="5">
        <v>0</v>
      </c>
      <c r="E11" s="5">
        <v>0</v>
      </c>
      <c r="J11" t="s">
        <v>14</v>
      </c>
      <c r="K11">
        <v>0</v>
      </c>
      <c r="L11">
        <v>1.0550280000000001</v>
      </c>
      <c r="M11">
        <v>1.1255059999999999</v>
      </c>
      <c r="N11">
        <v>0</v>
      </c>
    </row>
    <row r="12" spans="1:14" x14ac:dyDescent="0.35">
      <c r="A12" s="4" t="s">
        <v>18</v>
      </c>
      <c r="B12" s="5">
        <v>0</v>
      </c>
      <c r="C12" s="5">
        <v>1.683176</v>
      </c>
      <c r="D12" s="5">
        <v>3.5975760000000001</v>
      </c>
      <c r="E12" s="5">
        <v>0.89577499999999999</v>
      </c>
    </row>
    <row r="14" spans="1:14" ht="27" customHeight="1" x14ac:dyDescent="0.35">
      <c r="B14" s="6" t="s">
        <v>15</v>
      </c>
      <c r="C14" s="6"/>
      <c r="D14" s="6"/>
      <c r="E14" s="6"/>
      <c r="F14" s="3" t="s">
        <v>16</v>
      </c>
    </row>
    <row r="15" spans="1:14" x14ac:dyDescent="0.35">
      <c r="A15" s="1" t="str">
        <f>A3</f>
        <v>The Adjunct Trail - Bourbon Barrel-Aged</v>
      </c>
      <c r="B15">
        <f t="shared" ref="B15:E24" si="0">ABS(B$3-B3)</f>
        <v>0</v>
      </c>
      <c r="C15">
        <f t="shared" si="0"/>
        <v>0</v>
      </c>
      <c r="D15">
        <f t="shared" si="0"/>
        <v>0</v>
      </c>
      <c r="E15">
        <f t="shared" si="0"/>
        <v>0</v>
      </c>
      <c r="F15">
        <f>SUM(B15:E15)</f>
        <v>0</v>
      </c>
    </row>
    <row r="16" spans="1:14" x14ac:dyDescent="0.35">
      <c r="A16" s="2" t="str">
        <f t="shared" ref="A16:A24" si="1">A4</f>
        <v>Twice the Daily Serving: Raspberry</v>
      </c>
      <c r="B16">
        <f>ABS(B$3-B4)</f>
        <v>1.206504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ref="F16:F24" si="2">SUM(B16:E16)</f>
        <v>1.206504</v>
      </c>
    </row>
    <row r="17" spans="1:6" x14ac:dyDescent="0.35">
      <c r="A17" s="2" t="str">
        <f t="shared" si="1"/>
        <v>Art</v>
      </c>
      <c r="B17">
        <f t="shared" si="0"/>
        <v>0.90487799999999996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2"/>
        <v>0.90487799999999996</v>
      </c>
    </row>
    <row r="18" spans="1:6" x14ac:dyDescent="0.35">
      <c r="A18" s="2" t="str">
        <f t="shared" si="1"/>
        <v>Barrel Aged Imperial German Chocolate Cupcake Stout</v>
      </c>
      <c r="B18">
        <f>ABS(B$3-B6)</f>
        <v>0.517073</v>
      </c>
      <c r="C18">
        <f t="shared" si="0"/>
        <v>0</v>
      </c>
      <c r="D18">
        <f t="shared" si="0"/>
        <v>2.5696970000000001</v>
      </c>
      <c r="E18">
        <f t="shared" si="0"/>
        <v>0.63983900000000005</v>
      </c>
      <c r="F18">
        <f t="shared" si="2"/>
        <v>3.7266089999999998</v>
      </c>
    </row>
    <row r="19" spans="1:6" x14ac:dyDescent="0.35">
      <c r="A19" s="1" t="str">
        <f t="shared" si="1"/>
        <v>Truth - Vanilla Bean</v>
      </c>
      <c r="B19" s="1">
        <f t="shared" si="0"/>
        <v>0.65809300000000004</v>
      </c>
      <c r="C19" s="1">
        <f t="shared" si="0"/>
        <v>0.38253999999999999</v>
      </c>
      <c r="D19" s="1">
        <f t="shared" si="0"/>
        <v>2.0440770000000001</v>
      </c>
      <c r="E19" s="1">
        <f t="shared" si="0"/>
        <v>0.81434099999999998</v>
      </c>
      <c r="F19" s="1">
        <f t="shared" si="2"/>
        <v>3.899051</v>
      </c>
    </row>
    <row r="20" spans="1:6" x14ac:dyDescent="0.35">
      <c r="A20" s="2" t="str">
        <f t="shared" si="1"/>
        <v>Mornin' Delight</v>
      </c>
      <c r="B20">
        <f t="shared" si="0"/>
        <v>0.98714000000000002</v>
      </c>
      <c r="C20">
        <f t="shared" si="0"/>
        <v>0.38253999999999999</v>
      </c>
      <c r="D20">
        <f t="shared" si="0"/>
        <v>2.0440770000000001</v>
      </c>
      <c r="E20">
        <f t="shared" si="0"/>
        <v>0.81434099999999998</v>
      </c>
      <c r="F20">
        <f t="shared" si="2"/>
        <v>4.2280980000000001</v>
      </c>
    </row>
    <row r="21" spans="1:6" x14ac:dyDescent="0.35">
      <c r="A21" s="2" t="str">
        <f t="shared" si="1"/>
        <v>Adios Ghost</v>
      </c>
      <c r="B21">
        <f t="shared" si="0"/>
        <v>1.8097559999999999</v>
      </c>
      <c r="C21">
        <f t="shared" si="0"/>
        <v>0.70132300000000003</v>
      </c>
      <c r="D21">
        <f t="shared" si="0"/>
        <v>0</v>
      </c>
      <c r="E21">
        <f t="shared" si="0"/>
        <v>0.746479</v>
      </c>
      <c r="F21">
        <f t="shared" si="2"/>
        <v>3.257558</v>
      </c>
    </row>
    <row r="22" spans="1:6" x14ac:dyDescent="0.35">
      <c r="A22" s="2" t="str">
        <f t="shared" si="1"/>
        <v>Rare Scooop</v>
      </c>
      <c r="B22">
        <f t="shared" si="0"/>
        <v>0.90487799999999996</v>
      </c>
      <c r="C22">
        <f t="shared" si="0"/>
        <v>0</v>
      </c>
      <c r="D22">
        <f t="shared" si="0"/>
        <v>4.4969700000000001</v>
      </c>
      <c r="E22">
        <f t="shared" si="0"/>
        <v>0</v>
      </c>
      <c r="F22">
        <f t="shared" si="2"/>
        <v>5.4018480000000002</v>
      </c>
    </row>
    <row r="23" spans="1:6" x14ac:dyDescent="0.35">
      <c r="A23" s="2" t="str">
        <f t="shared" si="1"/>
        <v>Chemtrailmix - Rye Barrel</v>
      </c>
      <c r="B23">
        <f t="shared" si="0"/>
        <v>0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2"/>
        <v>0</v>
      </c>
    </row>
    <row r="24" spans="1:6" x14ac:dyDescent="0.35">
      <c r="A24" s="2" t="str">
        <f t="shared" si="1"/>
        <v>Continuance Blend #1</v>
      </c>
      <c r="B24">
        <f t="shared" si="0"/>
        <v>0</v>
      </c>
      <c r="C24">
        <f t="shared" si="0"/>
        <v>1.683176</v>
      </c>
      <c r="D24">
        <f t="shared" si="0"/>
        <v>3.5975760000000001</v>
      </c>
      <c r="E24">
        <f>ABS(E$3-E12)</f>
        <v>0.89577499999999999</v>
      </c>
      <c r="F24">
        <f t="shared" si="2"/>
        <v>6.1765270000000001</v>
      </c>
    </row>
    <row r="25" spans="1:6" x14ac:dyDescent="0.35">
      <c r="E25" t="s">
        <v>17</v>
      </c>
      <c r="F25">
        <f>MIN(F16:F24)</f>
        <v>0</v>
      </c>
    </row>
  </sheetData>
  <mergeCells count="1">
    <mergeCell ref="B14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A293-69C8-40D1-B915-E7DC1A5CF51C}">
  <dimension ref="A2:N25"/>
  <sheetViews>
    <sheetView tabSelected="1" topLeftCell="A9" workbookViewId="0">
      <selection activeCell="F19" sqref="F19"/>
    </sheetView>
  </sheetViews>
  <sheetFormatPr defaultRowHeight="14.5" x14ac:dyDescent="0.35"/>
  <cols>
    <col min="1" max="1" width="47.6328125" bestFit="1" customWidth="1"/>
    <col min="2" max="2" width="10.90625" bestFit="1" customWidth="1"/>
    <col min="3" max="3" width="9.08984375" bestFit="1" customWidth="1"/>
    <col min="4" max="5" width="9" bestFit="1" customWidth="1"/>
    <col min="6" max="6" width="17.81640625" customWidth="1"/>
  </cols>
  <sheetData>
    <row r="2" spans="1:14" x14ac:dyDescent="0.35">
      <c r="A2" t="s">
        <v>4</v>
      </c>
      <c r="B2" t="s">
        <v>0</v>
      </c>
      <c r="C2" t="s">
        <v>1</v>
      </c>
      <c r="D2" t="s">
        <v>2</v>
      </c>
      <c r="E2" t="s">
        <v>3</v>
      </c>
      <c r="J2" t="s">
        <v>5</v>
      </c>
      <c r="K2">
        <v>0</v>
      </c>
      <c r="L2">
        <v>0</v>
      </c>
      <c r="M2">
        <v>0</v>
      </c>
      <c r="N2">
        <v>0</v>
      </c>
    </row>
    <row r="3" spans="1:14" x14ac:dyDescent="0.35">
      <c r="A3" s="4" t="s">
        <v>5</v>
      </c>
      <c r="B3" s="5">
        <v>0</v>
      </c>
      <c r="C3" s="5">
        <v>0</v>
      </c>
      <c r="D3" s="5">
        <v>0</v>
      </c>
      <c r="E3" s="5">
        <v>0</v>
      </c>
      <c r="J3" t="s">
        <v>6</v>
      </c>
      <c r="K3">
        <v>1.2073830000000001</v>
      </c>
      <c r="L3">
        <v>0</v>
      </c>
      <c r="M3">
        <v>0</v>
      </c>
      <c r="N3">
        <v>0</v>
      </c>
    </row>
    <row r="4" spans="1:14" x14ac:dyDescent="0.35">
      <c r="A4" s="4" t="s">
        <v>6</v>
      </c>
      <c r="B4" s="5">
        <v>1.206504</v>
      </c>
      <c r="C4" s="5">
        <v>0</v>
      </c>
      <c r="D4" s="5">
        <v>0</v>
      </c>
      <c r="E4" s="5">
        <v>0</v>
      </c>
      <c r="J4" t="s">
        <v>7</v>
      </c>
      <c r="K4">
        <v>0.90553700000000004</v>
      </c>
      <c r="L4">
        <v>0</v>
      </c>
      <c r="M4">
        <v>0</v>
      </c>
      <c r="N4">
        <v>0</v>
      </c>
    </row>
    <row r="5" spans="1:14" x14ac:dyDescent="0.35">
      <c r="A5" s="4" t="s">
        <v>7</v>
      </c>
      <c r="B5" s="5">
        <v>0.90487799999999996</v>
      </c>
      <c r="C5" s="5">
        <v>0</v>
      </c>
      <c r="D5" s="5">
        <v>0</v>
      </c>
      <c r="E5" s="5">
        <v>0</v>
      </c>
      <c r="J5" t="s">
        <v>8</v>
      </c>
      <c r="K5">
        <v>0.51744999999999997</v>
      </c>
      <c r="L5">
        <v>0</v>
      </c>
      <c r="M5">
        <v>2.5725850000000001</v>
      </c>
      <c r="N5">
        <v>0.64184699999999995</v>
      </c>
    </row>
    <row r="6" spans="1:14" x14ac:dyDescent="0.35">
      <c r="A6" s="4" t="s">
        <v>8</v>
      </c>
      <c r="B6" s="5">
        <v>0.517073</v>
      </c>
      <c r="C6" s="5">
        <v>0</v>
      </c>
      <c r="D6" s="5">
        <v>2.5696970000000001</v>
      </c>
      <c r="E6" s="5">
        <v>0.63983900000000005</v>
      </c>
      <c r="J6" t="s">
        <v>9</v>
      </c>
      <c r="K6">
        <v>0.65857299999999996</v>
      </c>
      <c r="L6">
        <v>0.38364700000000002</v>
      </c>
      <c r="M6">
        <v>2.0463749999999998</v>
      </c>
      <c r="N6">
        <v>0.81689599999999996</v>
      </c>
    </row>
    <row r="7" spans="1:14" x14ac:dyDescent="0.35">
      <c r="A7" s="4" t="s">
        <v>9</v>
      </c>
      <c r="B7" s="5">
        <v>0.65809300000000004</v>
      </c>
      <c r="C7" s="5">
        <v>0.38253999999999999</v>
      </c>
      <c r="D7" s="5">
        <v>2.0440770000000001</v>
      </c>
      <c r="E7" s="5">
        <v>0.81434099999999998</v>
      </c>
      <c r="J7" t="s">
        <v>10</v>
      </c>
      <c r="K7">
        <v>0.98785900000000004</v>
      </c>
      <c r="L7">
        <v>0.38364700000000002</v>
      </c>
      <c r="M7">
        <v>2.0463749999999998</v>
      </c>
      <c r="N7">
        <v>0.81689599999999996</v>
      </c>
    </row>
    <row r="8" spans="1:14" x14ac:dyDescent="0.35">
      <c r="A8" s="4" t="s">
        <v>10</v>
      </c>
      <c r="B8" s="5">
        <v>0.98714000000000002</v>
      </c>
      <c r="C8" s="5">
        <v>0.38253999999999999</v>
      </c>
      <c r="D8" s="5">
        <v>2.0440770000000001</v>
      </c>
      <c r="E8" s="5">
        <v>0.81434099999999998</v>
      </c>
      <c r="J8" t="s">
        <v>11</v>
      </c>
      <c r="K8">
        <v>1.811075</v>
      </c>
      <c r="L8">
        <v>0.70335199999999998</v>
      </c>
      <c r="M8">
        <v>0</v>
      </c>
      <c r="N8">
        <v>0.74882199999999999</v>
      </c>
    </row>
    <row r="9" spans="1:14" x14ac:dyDescent="0.35">
      <c r="A9" s="4" t="s">
        <v>11</v>
      </c>
      <c r="B9" s="5">
        <v>1.8097559999999999</v>
      </c>
      <c r="C9" s="5">
        <v>0.70132300000000003</v>
      </c>
      <c r="D9" s="5">
        <v>0</v>
      </c>
      <c r="E9" s="5">
        <v>0.746479</v>
      </c>
      <c r="J9" t="s">
        <v>12</v>
      </c>
      <c r="K9">
        <v>0.90553700000000004</v>
      </c>
      <c r="L9">
        <v>0</v>
      </c>
      <c r="M9">
        <v>4.5020239999999996</v>
      </c>
      <c r="N9">
        <v>0</v>
      </c>
    </row>
    <row r="10" spans="1:14" x14ac:dyDescent="0.35">
      <c r="A10" s="4" t="s">
        <v>12</v>
      </c>
      <c r="B10" s="5">
        <v>0.90487799999999996</v>
      </c>
      <c r="C10" s="5">
        <v>0</v>
      </c>
      <c r="D10" s="5">
        <v>4.4969700000000001</v>
      </c>
      <c r="E10" s="5">
        <v>0</v>
      </c>
      <c r="J10" t="s">
        <v>13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4" t="s">
        <v>13</v>
      </c>
      <c r="B11" s="5">
        <v>0</v>
      </c>
      <c r="C11" s="5">
        <v>0</v>
      </c>
      <c r="D11" s="5">
        <v>0</v>
      </c>
      <c r="E11" s="5">
        <v>0</v>
      </c>
      <c r="J11" t="s">
        <v>14</v>
      </c>
      <c r="K11">
        <v>0</v>
      </c>
      <c r="L11">
        <v>1.0550280000000001</v>
      </c>
      <c r="M11">
        <v>1.1255059999999999</v>
      </c>
      <c r="N11">
        <v>0</v>
      </c>
    </row>
    <row r="12" spans="1:14" x14ac:dyDescent="0.35">
      <c r="A12" s="4" t="s">
        <v>18</v>
      </c>
      <c r="B12" s="5">
        <v>0</v>
      </c>
      <c r="C12" s="5">
        <v>1.683176</v>
      </c>
      <c r="D12" s="5">
        <v>3.5975760000000001</v>
      </c>
      <c r="E12" s="5">
        <v>0.89577499999999999</v>
      </c>
    </row>
    <row r="14" spans="1:14" ht="27" customHeight="1" x14ac:dyDescent="0.35">
      <c r="B14" s="6" t="s">
        <v>15</v>
      </c>
      <c r="C14" s="6"/>
      <c r="D14" s="6"/>
      <c r="E14" s="6"/>
      <c r="F14" s="3" t="s">
        <v>16</v>
      </c>
    </row>
    <row r="15" spans="1:14" x14ac:dyDescent="0.35">
      <c r="A15" s="1" t="str">
        <f>A3</f>
        <v>The Adjunct Trail - Bourbon Barrel-Aged</v>
      </c>
      <c r="B15">
        <f>ABS(B$6-B3)</f>
        <v>0.517073</v>
      </c>
      <c r="C15">
        <f t="shared" ref="C15:E15" si="0">ABS(C$6-C3)</f>
        <v>0</v>
      </c>
      <c r="D15">
        <f t="shared" si="0"/>
        <v>2.5696970000000001</v>
      </c>
      <c r="E15">
        <f t="shared" si="0"/>
        <v>0.63983900000000005</v>
      </c>
      <c r="F15">
        <f>SUM(B15:E15)</f>
        <v>3.7266089999999998</v>
      </c>
    </row>
    <row r="16" spans="1:14" x14ac:dyDescent="0.35">
      <c r="A16" s="2" t="str">
        <f t="shared" ref="A16:A18" si="1">A4</f>
        <v>Twice the Daily Serving: Raspberry</v>
      </c>
      <c r="B16">
        <f t="shared" ref="B16:E16" si="2">ABS(B$6-B4)</f>
        <v>0.68943100000000002</v>
      </c>
      <c r="C16">
        <f t="shared" si="2"/>
        <v>0</v>
      </c>
      <c r="D16">
        <f t="shared" si="2"/>
        <v>2.5696970000000001</v>
      </c>
      <c r="E16">
        <f t="shared" si="2"/>
        <v>0.63983900000000005</v>
      </c>
      <c r="F16">
        <f t="shared" ref="F16:F24" si="3">SUM(B16:E16)</f>
        <v>3.8989669999999998</v>
      </c>
    </row>
    <row r="17" spans="1:6" x14ac:dyDescent="0.35">
      <c r="A17" s="2" t="str">
        <f t="shared" si="1"/>
        <v>Art</v>
      </c>
      <c r="B17">
        <f t="shared" ref="B17:E17" si="4">ABS(B$6-B5)</f>
        <v>0.38780499999999996</v>
      </c>
      <c r="C17">
        <f t="shared" si="4"/>
        <v>0</v>
      </c>
      <c r="D17">
        <f t="shared" si="4"/>
        <v>2.5696970000000001</v>
      </c>
      <c r="E17">
        <f t="shared" si="4"/>
        <v>0.63983900000000005</v>
      </c>
      <c r="F17">
        <f t="shared" si="3"/>
        <v>3.5973410000000001</v>
      </c>
    </row>
    <row r="18" spans="1:6" x14ac:dyDescent="0.35">
      <c r="A18" s="2" t="str">
        <f t="shared" si="1"/>
        <v>Barrel Aged Imperial German Chocolate Cupcake Stout</v>
      </c>
      <c r="B18">
        <f t="shared" ref="B18:E18" si="5">ABS(B$6-B6)</f>
        <v>0</v>
      </c>
      <c r="C18">
        <f t="shared" si="5"/>
        <v>0</v>
      </c>
      <c r="D18">
        <f t="shared" si="5"/>
        <v>0</v>
      </c>
      <c r="E18">
        <f t="shared" si="5"/>
        <v>0</v>
      </c>
      <c r="F18">
        <f t="shared" si="3"/>
        <v>0</v>
      </c>
    </row>
    <row r="19" spans="1:6" x14ac:dyDescent="0.35">
      <c r="A19" s="1" t="str">
        <f>A7</f>
        <v>Truth - Vanilla Bean</v>
      </c>
      <c r="B19">
        <f t="shared" ref="B19:E19" si="6">ABS(B$6-B7)</f>
        <v>0.14102000000000003</v>
      </c>
      <c r="C19">
        <f t="shared" si="6"/>
        <v>0.38253999999999999</v>
      </c>
      <c r="D19">
        <f t="shared" si="6"/>
        <v>0.52561999999999998</v>
      </c>
      <c r="E19">
        <f t="shared" si="6"/>
        <v>0.17450199999999993</v>
      </c>
      <c r="F19" s="1">
        <f t="shared" si="3"/>
        <v>1.2236819999999999</v>
      </c>
    </row>
    <row r="20" spans="1:6" x14ac:dyDescent="0.35">
      <c r="A20" s="2" t="str">
        <f>A8</f>
        <v>Mornin' Delight</v>
      </c>
      <c r="B20">
        <f t="shared" ref="B20:E20" si="7">ABS(B$6-B8)</f>
        <v>0.47006700000000001</v>
      </c>
      <c r="C20">
        <f t="shared" si="7"/>
        <v>0.38253999999999999</v>
      </c>
      <c r="D20">
        <f t="shared" si="7"/>
        <v>0.52561999999999998</v>
      </c>
      <c r="E20">
        <f t="shared" si="7"/>
        <v>0.17450199999999993</v>
      </c>
      <c r="F20">
        <f t="shared" si="3"/>
        <v>1.5527289999999998</v>
      </c>
    </row>
    <row r="21" spans="1:6" x14ac:dyDescent="0.35">
      <c r="A21" s="2" t="str">
        <f>A9</f>
        <v>Adios Ghost</v>
      </c>
      <c r="B21">
        <f t="shared" ref="B21:E21" si="8">ABS(B$6-B9)</f>
        <v>1.2926829999999998</v>
      </c>
      <c r="C21">
        <f t="shared" si="8"/>
        <v>0.70132300000000003</v>
      </c>
      <c r="D21">
        <f t="shared" si="8"/>
        <v>2.5696970000000001</v>
      </c>
      <c r="E21">
        <f t="shared" si="8"/>
        <v>0.10663999999999996</v>
      </c>
      <c r="F21">
        <f t="shared" si="3"/>
        <v>4.6703429999999999</v>
      </c>
    </row>
    <row r="22" spans="1:6" x14ac:dyDescent="0.35">
      <c r="A22" s="2" t="str">
        <f>A10</f>
        <v>Rare Scooop</v>
      </c>
      <c r="B22">
        <f t="shared" ref="B22:E22" si="9">ABS(B$6-B10)</f>
        <v>0.38780499999999996</v>
      </c>
      <c r="C22">
        <f t="shared" si="9"/>
        <v>0</v>
      </c>
      <c r="D22">
        <f t="shared" si="9"/>
        <v>1.927273</v>
      </c>
      <c r="E22">
        <f t="shared" si="9"/>
        <v>0.63983900000000005</v>
      </c>
      <c r="F22">
        <f t="shared" si="3"/>
        <v>2.954917</v>
      </c>
    </row>
    <row r="23" spans="1:6" x14ac:dyDescent="0.35">
      <c r="A23" s="2" t="str">
        <f>A11</f>
        <v>Chemtrailmix - Rye Barrel</v>
      </c>
      <c r="B23">
        <f t="shared" ref="B23:E23" si="10">ABS(B$6-B11)</f>
        <v>0.517073</v>
      </c>
      <c r="C23">
        <f t="shared" si="10"/>
        <v>0</v>
      </c>
      <c r="D23">
        <f t="shared" si="10"/>
        <v>2.5696970000000001</v>
      </c>
      <c r="E23">
        <f t="shared" si="10"/>
        <v>0.63983900000000005</v>
      </c>
      <c r="F23">
        <f t="shared" si="3"/>
        <v>3.7266089999999998</v>
      </c>
    </row>
    <row r="24" spans="1:6" x14ac:dyDescent="0.35">
      <c r="A24" s="2" t="str">
        <f>A12</f>
        <v>Continuance Blend #1</v>
      </c>
      <c r="B24">
        <f t="shared" ref="B24:E24" si="11">ABS(B$6-B12)</f>
        <v>0.517073</v>
      </c>
      <c r="C24">
        <f t="shared" si="11"/>
        <v>1.683176</v>
      </c>
      <c r="D24">
        <f t="shared" si="11"/>
        <v>1.027879</v>
      </c>
      <c r="E24">
        <f t="shared" si="11"/>
        <v>0.25593599999999994</v>
      </c>
      <c r="F24">
        <f t="shared" si="3"/>
        <v>3.484064</v>
      </c>
    </row>
    <row r="25" spans="1:6" x14ac:dyDescent="0.35">
      <c r="E25" t="s">
        <v>17</v>
      </c>
      <c r="F25">
        <f>MIN(F16:F24)</f>
        <v>0</v>
      </c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309FD-1315-4ABB-B4C3-480DEE3C5FB2}">
  <dimension ref="A1:I10"/>
  <sheetViews>
    <sheetView workbookViewId="0">
      <selection activeCell="F16" sqref="F16"/>
    </sheetView>
  </sheetViews>
  <sheetFormatPr defaultRowHeight="14.5" x14ac:dyDescent="0.35"/>
  <sheetData>
    <row r="1" spans="1:9" x14ac:dyDescent="0.35">
      <c r="A1" t="s">
        <v>5</v>
      </c>
      <c r="B1">
        <v>0.517073</v>
      </c>
      <c r="C1">
        <v>0</v>
      </c>
      <c r="D1">
        <v>2.5696970000000001</v>
      </c>
      <c r="E1">
        <v>0.63983900000000005</v>
      </c>
      <c r="F1">
        <v>3.7266089999999998</v>
      </c>
      <c r="G1" t="s">
        <v>19</v>
      </c>
      <c r="H1" t="str">
        <f>CONCATENATE(G1,_xlfn.TEXTJOIN(" | ",TRUE,A1:F1))</f>
        <v>| The Adjunct Trail - Bourbon Barrel-Aged | 0.517073 | 0 | 2.569697 | 0.639839 | 3.726609</v>
      </c>
      <c r="I1" t="s">
        <v>20</v>
      </c>
    </row>
    <row r="2" spans="1:9" x14ac:dyDescent="0.35">
      <c r="A2" t="s">
        <v>6</v>
      </c>
      <c r="B2">
        <v>0.68943100000000002</v>
      </c>
      <c r="C2">
        <v>0</v>
      </c>
      <c r="D2">
        <v>2.5696970000000001</v>
      </c>
      <c r="E2">
        <v>0.63983900000000005</v>
      </c>
      <c r="F2">
        <v>3.8989669999999998</v>
      </c>
      <c r="G2" t="s">
        <v>19</v>
      </c>
      <c r="H2" t="str">
        <f t="shared" ref="H2:H10" si="0">CONCATENATE(G2,_xlfn.TEXTJOIN(" | ",TRUE,A2:F2))</f>
        <v>| Twice the Daily Serving: Raspberry | 0.689431 | 0 | 2.569697 | 0.639839 | 3.898967</v>
      </c>
      <c r="I2" t="s">
        <v>21</v>
      </c>
    </row>
    <row r="3" spans="1:9" x14ac:dyDescent="0.35">
      <c r="A3" t="s">
        <v>7</v>
      </c>
      <c r="B3">
        <v>0.38780499999999996</v>
      </c>
      <c r="C3">
        <v>0</v>
      </c>
      <c r="D3">
        <v>2.5696970000000001</v>
      </c>
      <c r="E3">
        <v>0.63983900000000005</v>
      </c>
      <c r="F3">
        <v>3.5973410000000001</v>
      </c>
      <c r="G3" t="s">
        <v>19</v>
      </c>
      <c r="H3" t="str">
        <f t="shared" si="0"/>
        <v>| Art | 0.387805 | 0 | 2.569697 | 0.639839 | 3.597341</v>
      </c>
      <c r="I3" t="s">
        <v>22</v>
      </c>
    </row>
    <row r="4" spans="1:9" x14ac:dyDescent="0.3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 t="s">
        <v>19</v>
      </c>
      <c r="H4" t="str">
        <f t="shared" si="0"/>
        <v>| Barrel Aged Imperial German Chocolate Cupcake Stout | 0 | 0 | 0 | 0 | 0</v>
      </c>
      <c r="I4" t="s">
        <v>23</v>
      </c>
    </row>
    <row r="5" spans="1:9" x14ac:dyDescent="0.35">
      <c r="A5" t="s">
        <v>9</v>
      </c>
      <c r="B5">
        <v>0.14102000000000003</v>
      </c>
      <c r="C5">
        <v>0.38253999999999999</v>
      </c>
      <c r="D5">
        <v>0.52561999999999998</v>
      </c>
      <c r="E5">
        <v>0.17450199999999993</v>
      </c>
      <c r="F5">
        <v>1.2236819999999999</v>
      </c>
      <c r="G5" t="s">
        <v>19</v>
      </c>
      <c r="H5" t="str">
        <f t="shared" si="0"/>
        <v>| Truth - Vanilla Bean | 0.14102 | 0.38254 | 0.52562 | 0.174502 | 1.223682</v>
      </c>
      <c r="I5" t="s">
        <v>24</v>
      </c>
    </row>
    <row r="6" spans="1:9" x14ac:dyDescent="0.35">
      <c r="A6" t="s">
        <v>10</v>
      </c>
      <c r="B6">
        <v>0.47006700000000001</v>
      </c>
      <c r="C6">
        <v>0.38253999999999999</v>
      </c>
      <c r="D6">
        <v>0.52561999999999998</v>
      </c>
      <c r="E6">
        <v>0.17450199999999993</v>
      </c>
      <c r="F6">
        <v>1.5527289999999998</v>
      </c>
      <c r="G6" t="s">
        <v>19</v>
      </c>
      <c r="H6" t="str">
        <f t="shared" si="0"/>
        <v>| Mornin' Delight | 0.470067 | 0.38254 | 0.52562 | 0.174502 | 1.552729</v>
      </c>
      <c r="I6" t="s">
        <v>25</v>
      </c>
    </row>
    <row r="7" spans="1:9" x14ac:dyDescent="0.35">
      <c r="A7" t="s">
        <v>11</v>
      </c>
      <c r="B7">
        <v>1.2926829999999998</v>
      </c>
      <c r="C7">
        <v>0.70132300000000003</v>
      </c>
      <c r="D7">
        <v>2.5696970000000001</v>
      </c>
      <c r="E7">
        <v>0.10663999999999996</v>
      </c>
      <c r="F7">
        <v>4.6703429999999999</v>
      </c>
      <c r="G7" t="s">
        <v>19</v>
      </c>
      <c r="H7" t="str">
        <f t="shared" si="0"/>
        <v>| Adios Ghost | 1.292683 | 0.701323 | 2.569697 | 0.10664 | 4.670343</v>
      </c>
      <c r="I7" t="s">
        <v>26</v>
      </c>
    </row>
    <row r="8" spans="1:9" x14ac:dyDescent="0.35">
      <c r="A8" t="s">
        <v>12</v>
      </c>
      <c r="B8">
        <v>0.38780499999999996</v>
      </c>
      <c r="C8">
        <v>0</v>
      </c>
      <c r="D8">
        <v>1.927273</v>
      </c>
      <c r="E8">
        <v>0.63983900000000005</v>
      </c>
      <c r="F8">
        <v>2.954917</v>
      </c>
      <c r="G8" t="s">
        <v>19</v>
      </c>
      <c r="H8" t="str">
        <f t="shared" si="0"/>
        <v>| Rare Scooop | 0.387805 | 0 | 1.927273 | 0.639839 | 2.954917</v>
      </c>
      <c r="I8" t="s">
        <v>27</v>
      </c>
    </row>
    <row r="9" spans="1:9" x14ac:dyDescent="0.35">
      <c r="A9" t="s">
        <v>13</v>
      </c>
      <c r="B9">
        <v>0.517073</v>
      </c>
      <c r="C9">
        <v>0</v>
      </c>
      <c r="D9">
        <v>2.5696970000000001</v>
      </c>
      <c r="E9">
        <v>0.63983900000000005</v>
      </c>
      <c r="F9">
        <v>3.7266089999999998</v>
      </c>
      <c r="G9" t="s">
        <v>19</v>
      </c>
      <c r="H9" t="str">
        <f t="shared" si="0"/>
        <v>| Chemtrailmix - Rye Barrel | 0.517073 | 0 | 2.569697 | 0.639839 | 3.726609</v>
      </c>
      <c r="I9" t="s">
        <v>28</v>
      </c>
    </row>
    <row r="10" spans="1:9" x14ac:dyDescent="0.35">
      <c r="A10" t="s">
        <v>18</v>
      </c>
      <c r="B10">
        <v>0.517073</v>
      </c>
      <c r="C10">
        <v>1.683176</v>
      </c>
      <c r="D10">
        <v>1.027879</v>
      </c>
      <c r="E10">
        <v>0.25593599999999994</v>
      </c>
      <c r="F10">
        <v>3.484064</v>
      </c>
      <c r="G10" t="s">
        <v>19</v>
      </c>
      <c r="H10" t="str">
        <f t="shared" si="0"/>
        <v>| Continuance Blend #1 | 0.517073 | 1.683176 | 1.027879 | 0.255936 | 3.484064</v>
      </c>
      <c r="I1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Rework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Nania</dc:creator>
  <cp:lastModifiedBy>Parthiv Borgohain</cp:lastModifiedBy>
  <dcterms:created xsi:type="dcterms:W3CDTF">2022-09-28T21:08:58Z</dcterms:created>
  <dcterms:modified xsi:type="dcterms:W3CDTF">2022-10-01T23:53:41Z</dcterms:modified>
</cp:coreProperties>
</file>