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on\Desktop\"/>
    </mc:Choice>
  </mc:AlternateContent>
  <xr:revisionPtr revIDLastSave="0" documentId="13_ncr:1_{496FABB8-1050-41AD-8275-182EFDDD2E1A}" xr6:coauthVersionLast="47" xr6:coauthVersionMax="47" xr10:uidLastSave="{00000000-0000-0000-0000-000000000000}"/>
  <bookViews>
    <workbookView xWindow="-120" yWindow="-120" windowWidth="20730" windowHeight="11040" activeTab="1" xr2:uid="{30AEC546-C702-4DA3-BABF-282AC11B8ADE}"/>
  </bookViews>
  <sheets>
    <sheet name="Population" sheetId="1" r:id="rId1"/>
    <sheet name="Simple" sheetId="2" r:id="rId2"/>
  </sheets>
  <definedNames>
    <definedName name="_xlnm._FilterDatabase" localSheetId="0" hidden="1">Population!$A$1:$I$13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2" l="1"/>
  <c r="F13" i="2"/>
  <c r="B13" i="2"/>
  <c r="E20" i="1"/>
  <c r="E17" i="1"/>
</calcChain>
</file>

<file path=xl/sharedStrings.xml><?xml version="1.0" encoding="utf-8"?>
<sst xmlns="http://schemas.openxmlformats.org/spreadsheetml/2006/main" count="100" uniqueCount="75">
  <si>
    <t>Month</t>
  </si>
  <si>
    <t>2007 Figures</t>
  </si>
  <si>
    <t>Amount</t>
  </si>
  <si>
    <t>2008 Figures</t>
  </si>
  <si>
    <t>2009 Figures</t>
  </si>
  <si>
    <t>Jan-09</t>
  </si>
  <si>
    <t>Feb-07</t>
  </si>
  <si>
    <t>Feb-09</t>
  </si>
  <si>
    <t>Mar-07</t>
  </si>
  <si>
    <t>Mar-09</t>
  </si>
  <si>
    <t>Apr-07</t>
  </si>
  <si>
    <t>Apr-09</t>
  </si>
  <si>
    <t>May-07</t>
  </si>
  <si>
    <t>May-09</t>
  </si>
  <si>
    <t>Jun-07</t>
  </si>
  <si>
    <t>Jun-09</t>
  </si>
  <si>
    <t>Jul-07</t>
  </si>
  <si>
    <t>Jul-09</t>
  </si>
  <si>
    <t>Aug-07</t>
  </si>
  <si>
    <t>Aug-09</t>
  </si>
  <si>
    <t>Sep-07</t>
  </si>
  <si>
    <t>Sep-09</t>
  </si>
  <si>
    <t>Oct-07</t>
  </si>
  <si>
    <t>Oct-09</t>
  </si>
  <si>
    <t>Nov-07</t>
  </si>
  <si>
    <t>Nov-09</t>
  </si>
  <si>
    <t>Dec-07</t>
  </si>
  <si>
    <t>Dec-09</t>
  </si>
  <si>
    <t>Group 1</t>
  </si>
  <si>
    <t>Group 2</t>
  </si>
  <si>
    <t>Ref</t>
  </si>
  <si>
    <t>Height</t>
  </si>
  <si>
    <t>Group 3</t>
  </si>
  <si>
    <t>G1.1</t>
  </si>
  <si>
    <t>G2.1</t>
  </si>
  <si>
    <t>G3.1</t>
  </si>
  <si>
    <t>G1.2</t>
  </si>
  <si>
    <t>G2.2</t>
  </si>
  <si>
    <t>G3.2</t>
  </si>
  <si>
    <t>G1.3</t>
  </si>
  <si>
    <t>G2.3</t>
  </si>
  <si>
    <t>G3.3</t>
  </si>
  <si>
    <t>G1.4</t>
  </si>
  <si>
    <t>G2.4</t>
  </si>
  <si>
    <t>G3.4</t>
  </si>
  <si>
    <t>G1.5</t>
  </si>
  <si>
    <t>G2.5</t>
  </si>
  <si>
    <t>G3.5</t>
  </si>
  <si>
    <t>G1.6</t>
  </si>
  <si>
    <t>G2.6</t>
  </si>
  <si>
    <t>G3.6</t>
  </si>
  <si>
    <t>G1.7</t>
  </si>
  <si>
    <t>G2.7</t>
  </si>
  <si>
    <t>G3.7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</si>
  <si>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</si>
  <si>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</si>
  <si>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</si>
  <si>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</si>
  <si>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</si>
  <si>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</si>
  <si>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</si>
  <si>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</si>
  <si>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</si>
  <si>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</si>
  <si>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</si>
  <si>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</si>
  <si>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</si>
  <si>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Largest(1)</t>
  </si>
  <si>
    <t>Smallest(1)</t>
  </si>
  <si>
    <t>Confidence Level(95.0%)</t>
  </si>
  <si>
    <t>S_Varience</t>
  </si>
  <si>
    <t>Population_Varience</t>
  </si>
  <si>
    <t>Sample_Varience</t>
  </si>
  <si>
    <t>Sample_Varience_3</t>
  </si>
  <si>
    <t>Group_1_Height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</si>
</sst>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7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Continuous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5" xfId="0" applyFill="1" applyBorder="1" applyAlignment="1"/>
    <xf numFmtId="0" fontId="0" fillId="0" borderId="7" xfId="0" applyFill="1" applyBorder="1" applyAlignment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8" xfId="0" applyFill="1" applyBorder="1" applyAlignment="1"/>
    <xf numFmtId="0" fontId="0" fillId="0" borderId="9" xfId="0" applyFill="1" applyBorder="1" applyAlignment="1"/>
    <xf numFmtId="0" fontId="0" fillId="0" borderId="10" xfId="0" applyFill="1" applyBorder="1" applyAlignment="1"/>
    <xf numFmtId="0" fontId="0" fillId="0" borderId="11" xfId="0" applyFill="1" applyBorder="1" applyAlignment="1"/>
    <xf numFmtId="0" fontId="0" fillId="2" borderId="5" xfId="0" applyFill="1" applyBorder="1" applyAlignment="1"/>
    <xf numFmtId="0" fontId="0" fillId="2" borderId="7" xfId="0" applyFill="1" applyBorder="1" applyAlignment="1"/>
    <xf numFmtId="0" fontId="0" fillId="2" borderId="4" xfId="0" applyFill="1" applyBorder="1"/>
    <xf numFmtId="0" fontId="3" fillId="0" borderId="20" xfId="0" applyFont="1" applyFill="1" applyBorder="1" applyAlignment="1">
      <alignment horizontal="centerContinuous"/>
    </xf>
    <xf numFmtId="0" fontId="3" fillId="0" borderId="21" xfId="0" applyFont="1" applyFill="1" applyBorder="1" applyAlignment="1">
      <alignment horizontal="centerContinuous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/>
    <xf numFmtId="0" fontId="0" fillId="2" borderId="4" xfId="0" applyFill="1" applyBorder="1" applyAlignment="1">
      <alignment horizontal="center" vertical="center"/>
    </xf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1C60B-5D15-40A9-8D51-E4129E835C80}">
  <dimension ref="A1:J20"/>
  <sheetViews>
    <sheetView workbookViewId="0">
      <selection activeCell="H16" sqref="H16"/>
    </sheetView>
  </sheetViews>
  <sheetFormatPr defaultRowHeight="15" x14ac:dyDescent="0.25"/>
  <cols>
    <col min="1" max="1" width="7.42578125" bestFit="1" customWidth="1"/>
    <col min="2" max="2" width="8.140625" bestFit="1" customWidth="1"/>
    <col min="3" max="3" width="7.42578125" bestFit="1" customWidth="1"/>
    <col min="4" max="4" width="13.28515625" customWidth="1"/>
    <col min="5" max="5" width="8" bestFit="1" customWidth="1"/>
    <col min="6" max="6" width="8.140625" bestFit="1" customWidth="1"/>
    <col min="7" max="7" width="11.140625" customWidth="1"/>
    <col min="9" max="9" width="23.28515625" bestFit="1" customWidth="1"/>
    <col min="10" max="10" width="12.7109375" bestFit="1" customWidth="1"/>
  </cols>
  <sheetData>
    <row r="1" spans="1:10" x14ac:dyDescent="0.25">
      <c r="A1" s="3" t="s">
        <v>1</v>
      </c>
      <c r="B1" s="3"/>
      <c r="C1" s="3" t="s">
        <v>3</v>
      </c>
      <c r="D1" s="3"/>
      <c r="E1" s="3" t="s">
        <v>4</v>
      </c>
      <c r="F1" s="3"/>
    </row>
    <row r="2" spans="1:10" ht="15.75" thickBot="1" x14ac:dyDescent="0.3">
      <c r="A2" s="7" t="s">
        <v>0</v>
      </c>
      <c r="B2" s="7" t="s">
        <v>2</v>
      </c>
      <c r="C2" s="7" t="s">
        <v>0</v>
      </c>
      <c r="D2" s="7" t="s">
        <v>2</v>
      </c>
      <c r="E2" s="7" t="s">
        <v>0</v>
      </c>
      <c r="F2" s="7" t="s">
        <v>2</v>
      </c>
      <c r="I2" s="1"/>
    </row>
    <row r="3" spans="1:10" x14ac:dyDescent="0.25">
      <c r="A3" s="5">
        <v>39083</v>
      </c>
      <c r="B3" s="6">
        <v>15000</v>
      </c>
      <c r="C3" s="5">
        <v>39448</v>
      </c>
      <c r="D3" s="6">
        <v>17500</v>
      </c>
      <c r="E3" s="7" t="s">
        <v>5</v>
      </c>
      <c r="F3" s="6">
        <v>13000</v>
      </c>
      <c r="I3" s="10"/>
      <c r="J3" s="10"/>
    </row>
    <row r="4" spans="1:10" x14ac:dyDescent="0.25">
      <c r="A4" s="7" t="s">
        <v>6</v>
      </c>
      <c r="B4" s="6">
        <v>14500</v>
      </c>
      <c r="C4" s="5">
        <v>39479</v>
      </c>
      <c r="D4" s="6">
        <v>12000</v>
      </c>
      <c r="E4" s="7" t="s">
        <v>7</v>
      </c>
      <c r="F4" s="6">
        <v>15000</v>
      </c>
      <c r="I4" s="8"/>
      <c r="J4" s="8"/>
    </row>
    <row r="5" spans="1:10" x14ac:dyDescent="0.25">
      <c r="A5" s="7" t="s">
        <v>8</v>
      </c>
      <c r="B5" s="6">
        <v>14000</v>
      </c>
      <c r="C5" s="5">
        <v>39508</v>
      </c>
      <c r="D5" s="6">
        <v>16000</v>
      </c>
      <c r="E5" s="7" t="s">
        <v>9</v>
      </c>
      <c r="F5" s="6">
        <v>19000</v>
      </c>
      <c r="I5" s="8" t="s">
        <v>54</v>
      </c>
      <c r="J5" s="8">
        <v>16250</v>
      </c>
    </row>
    <row r="6" spans="1:10" x14ac:dyDescent="0.25">
      <c r="A6" s="7" t="s">
        <v>10</v>
      </c>
      <c r="B6" s="6">
        <v>14500</v>
      </c>
      <c r="C6" s="5">
        <v>39539</v>
      </c>
      <c r="D6" s="6">
        <v>19000</v>
      </c>
      <c r="E6" s="7" t="s">
        <v>11</v>
      </c>
      <c r="F6" s="6">
        <v>16500</v>
      </c>
      <c r="I6" s="8" t="s">
        <v>55</v>
      </c>
      <c r="J6" s="8">
        <v>534.77551223373018</v>
      </c>
    </row>
    <row r="7" spans="1:10" x14ac:dyDescent="0.25">
      <c r="A7" s="7" t="s">
        <v>12</v>
      </c>
      <c r="B7" s="6">
        <v>16000</v>
      </c>
      <c r="C7" s="5">
        <v>39569</v>
      </c>
      <c r="D7" s="6">
        <v>20000</v>
      </c>
      <c r="E7" s="7" t="s">
        <v>13</v>
      </c>
      <c r="F7" s="6">
        <v>20000</v>
      </c>
      <c r="I7" s="8" t="s">
        <v>56</v>
      </c>
      <c r="J7" s="8">
        <v>16000</v>
      </c>
    </row>
    <row r="8" spans="1:10" x14ac:dyDescent="0.25">
      <c r="A8" s="7" t="s">
        <v>14</v>
      </c>
      <c r="B8" s="6">
        <v>15000</v>
      </c>
      <c r="C8" s="5">
        <v>39600</v>
      </c>
      <c r="D8" s="6">
        <v>19000</v>
      </c>
      <c r="E8" s="7" t="s">
        <v>15</v>
      </c>
      <c r="F8" s="6">
        <v>14000</v>
      </c>
      <c r="I8" s="8" t="s">
        <v>57</v>
      </c>
      <c r="J8" s="8">
        <v>17000</v>
      </c>
    </row>
    <row r="9" spans="1:10" ht="15.75" thickBot="1" x14ac:dyDescent="0.3">
      <c r="A9" s="7" t="s">
        <v>16</v>
      </c>
      <c r="B9" s="6">
        <v>17000</v>
      </c>
      <c r="C9" s="5">
        <v>39630</v>
      </c>
      <c r="D9" s="6">
        <v>10500</v>
      </c>
      <c r="E9" s="7" t="s">
        <v>17</v>
      </c>
      <c r="F9" s="6">
        <v>14000</v>
      </c>
      <c r="I9" s="8" t="s">
        <v>58</v>
      </c>
      <c r="J9" s="8">
        <v>1852.5167156649848</v>
      </c>
    </row>
    <row r="10" spans="1:10" ht="15.75" thickBot="1" x14ac:dyDescent="0.3">
      <c r="A10" s="7" t="s">
        <v>18</v>
      </c>
      <c r="B10" s="6">
        <v>17000</v>
      </c>
      <c r="C10" s="5">
        <v>39661</v>
      </c>
      <c r="D10" s="6">
        <v>12500</v>
      </c>
      <c r="E10" s="7" t="s">
        <v>19</v>
      </c>
      <c r="F10" s="6">
        <v>14500</v>
      </c>
      <c r="I10" s="14" t="s">
        <v>59</v>
      </c>
      <c r="J10" s="15">
        <v>3431818.1818181816</v>
      </c>
    </row>
    <row r="11" spans="1:10" x14ac:dyDescent="0.25">
      <c r="A11" s="7" t="s">
        <v>20</v>
      </c>
      <c r="B11" s="6">
        <v>16000</v>
      </c>
      <c r="C11" s="5">
        <v>39692</v>
      </c>
      <c r="D11" s="6">
        <v>15000</v>
      </c>
      <c r="E11" s="7" t="s">
        <v>21</v>
      </c>
      <c r="F11" s="6">
        <v>14500</v>
      </c>
      <c r="I11" s="8" t="s">
        <v>60</v>
      </c>
      <c r="J11" s="8">
        <v>4.9722965367015703E-2</v>
      </c>
    </row>
    <row r="12" spans="1:10" x14ac:dyDescent="0.25">
      <c r="A12" s="7" t="s">
        <v>22</v>
      </c>
      <c r="B12" s="6">
        <v>17000</v>
      </c>
      <c r="C12" s="5">
        <v>39722</v>
      </c>
      <c r="D12" s="6">
        <v>15500</v>
      </c>
      <c r="E12" s="7" t="s">
        <v>23</v>
      </c>
      <c r="F12" s="6">
        <v>13000</v>
      </c>
      <c r="I12" s="8" t="s">
        <v>61</v>
      </c>
      <c r="J12" s="8">
        <v>0.83652085893104178</v>
      </c>
    </row>
    <row r="13" spans="1:10" x14ac:dyDescent="0.25">
      <c r="A13" s="7" t="s">
        <v>24</v>
      </c>
      <c r="B13" s="6">
        <v>19000</v>
      </c>
      <c r="C13" s="5">
        <v>39753</v>
      </c>
      <c r="D13" s="6">
        <v>14500</v>
      </c>
      <c r="E13" s="7" t="s">
        <v>25</v>
      </c>
      <c r="F13" s="6">
        <v>13000</v>
      </c>
      <c r="I13" s="8" t="s">
        <v>62</v>
      </c>
      <c r="J13" s="8">
        <v>6000</v>
      </c>
    </row>
    <row r="14" spans="1:10" x14ac:dyDescent="0.25">
      <c r="A14" s="7" t="s">
        <v>26</v>
      </c>
      <c r="B14" s="6">
        <v>20000</v>
      </c>
      <c r="C14" s="5">
        <v>39783</v>
      </c>
      <c r="D14" s="6">
        <v>16000</v>
      </c>
      <c r="E14" s="7" t="s">
        <v>27</v>
      </c>
      <c r="F14" s="6">
        <v>17000</v>
      </c>
      <c r="I14" s="8" t="s">
        <v>63</v>
      </c>
      <c r="J14" s="8">
        <v>14000</v>
      </c>
    </row>
    <row r="15" spans="1:10" x14ac:dyDescent="0.25">
      <c r="I15" s="8" t="s">
        <v>64</v>
      </c>
      <c r="J15" s="8">
        <v>20000</v>
      </c>
    </row>
    <row r="16" spans="1:10" ht="15.75" thickBot="1" x14ac:dyDescent="0.3">
      <c r="I16" s="8" t="s">
        <v>65</v>
      </c>
      <c r="J16" s="8">
        <v>195000</v>
      </c>
    </row>
    <row r="17" spans="3:10" ht="15.75" thickBot="1" x14ac:dyDescent="0.3">
      <c r="C17" s="33" t="s">
        <v>71</v>
      </c>
      <c r="D17" s="34"/>
      <c r="E17" s="35">
        <f>_xlfn.VAR.P(B3:B14)</f>
        <v>3145833.3333333335</v>
      </c>
      <c r="I17" s="8" t="s">
        <v>66</v>
      </c>
      <c r="J17" s="8">
        <v>12</v>
      </c>
    </row>
    <row r="18" spans="3:10" x14ac:dyDescent="0.25">
      <c r="I18" s="8" t="s">
        <v>67</v>
      </c>
      <c r="J18" s="8">
        <v>20000</v>
      </c>
    </row>
    <row r="19" spans="3:10" ht="15.75" thickBot="1" x14ac:dyDescent="0.3">
      <c r="I19" s="8" t="s">
        <v>68</v>
      </c>
      <c r="J19" s="8">
        <v>14000</v>
      </c>
    </row>
    <row r="20" spans="3:10" ht="15.75" thickBot="1" x14ac:dyDescent="0.3">
      <c r="C20" s="11" t="s">
        <v>70</v>
      </c>
      <c r="D20" s="12"/>
      <c r="E20" s="13">
        <f>_xlfn.VAR.S(B3:B14)</f>
        <v>3431818.1818181816</v>
      </c>
      <c r="I20" s="9" t="s">
        <v>69</v>
      </c>
      <c r="J20" s="9">
        <v>1177.0329664068445</v>
      </c>
    </row>
  </sheetData>
  <mergeCells count="4">
    <mergeCell ref="A1:B1"/>
    <mergeCell ref="C1:D1"/>
    <mergeCell ref="E1:F1"/>
    <mergeCell ref="C17:D17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BC229-8574-43B6-A145-9B57336BD576}">
  <dimension ref="A1:L20"/>
  <sheetViews>
    <sheetView tabSelected="1" workbookViewId="0">
      <selection activeCell="E22" sqref="E22"/>
    </sheetView>
  </sheetViews>
  <sheetFormatPr defaultRowHeight="15" x14ac:dyDescent="0.25"/>
  <cols>
    <col min="1" max="1" width="19.85546875" customWidth="1"/>
    <col min="3" max="3" width="20.140625" customWidth="1"/>
    <col min="5" max="5" width="19.85546875" customWidth="1"/>
    <col min="11" max="11" width="23.28515625" bestFit="1" customWidth="1"/>
  </cols>
  <sheetData>
    <row r="1" spans="1:12" x14ac:dyDescent="0.25">
      <c r="A1" s="16" t="s">
        <v>28</v>
      </c>
      <c r="B1" s="17"/>
      <c r="C1" s="17" t="s">
        <v>29</v>
      </c>
      <c r="D1" s="17"/>
      <c r="E1" s="17" t="s">
        <v>32</v>
      </c>
      <c r="F1" s="18"/>
    </row>
    <row r="2" spans="1:12" ht="15.75" thickBot="1" x14ac:dyDescent="0.3">
      <c r="A2" s="19" t="s">
        <v>30</v>
      </c>
      <c r="B2" s="4" t="s">
        <v>31</v>
      </c>
      <c r="C2" s="4" t="s">
        <v>30</v>
      </c>
      <c r="D2" s="4" t="s">
        <v>31</v>
      </c>
      <c r="E2" s="4" t="s">
        <v>30</v>
      </c>
      <c r="F2" s="20" t="s">
        <v>31</v>
      </c>
    </row>
    <row r="3" spans="1:12" x14ac:dyDescent="0.25">
      <c r="A3" s="19" t="s">
        <v>33</v>
      </c>
      <c r="B3" s="4">
        <v>176</v>
      </c>
      <c r="C3" s="4" t="s">
        <v>34</v>
      </c>
      <c r="D3" s="4">
        <v>179</v>
      </c>
      <c r="E3" s="4" t="s">
        <v>35</v>
      </c>
      <c r="F3" s="20">
        <v>179</v>
      </c>
      <c r="K3" s="31" t="s">
        <v>74</v>
      </c>
      <c r="L3" s="32"/>
    </row>
    <row r="4" spans="1:12" x14ac:dyDescent="0.25">
      <c r="A4" s="19" t="s">
        <v>36</v>
      </c>
      <c r="B4" s="4">
        <v>174</v>
      </c>
      <c r="C4" s="4" t="s">
        <v>37</v>
      </c>
      <c r="D4" s="4">
        <v>173</v>
      </c>
      <c r="E4" s="4" t="s">
        <v>38</v>
      </c>
      <c r="F4" s="20">
        <v>178</v>
      </c>
      <c r="K4" s="24"/>
      <c r="L4" s="25"/>
    </row>
    <row r="5" spans="1:12" x14ac:dyDescent="0.25">
      <c r="A5" s="19" t="s">
        <v>39</v>
      </c>
      <c r="B5" s="4">
        <v>178</v>
      </c>
      <c r="C5" s="4" t="s">
        <v>40</v>
      </c>
      <c r="D5" s="4">
        <v>184</v>
      </c>
      <c r="E5" s="4" t="s">
        <v>41</v>
      </c>
      <c r="F5" s="20">
        <v>181</v>
      </c>
      <c r="K5" s="24" t="s">
        <v>54</v>
      </c>
      <c r="L5" s="25">
        <v>177</v>
      </c>
    </row>
    <row r="6" spans="1:12" x14ac:dyDescent="0.25">
      <c r="A6" s="19" t="s">
        <v>42</v>
      </c>
      <c r="B6" s="4">
        <v>179</v>
      </c>
      <c r="C6" s="4" t="s">
        <v>43</v>
      </c>
      <c r="D6" s="4">
        <v>176</v>
      </c>
      <c r="E6" s="4" t="s">
        <v>44</v>
      </c>
      <c r="F6" s="20">
        <v>179</v>
      </c>
      <c r="K6" s="24" t="s">
        <v>55</v>
      </c>
      <c r="L6" s="25">
        <v>0.61721339984836765</v>
      </c>
    </row>
    <row r="7" spans="1:12" x14ac:dyDescent="0.25">
      <c r="A7" s="19" t="s">
        <v>45</v>
      </c>
      <c r="B7" s="4">
        <v>178</v>
      </c>
      <c r="C7" s="4" t="s">
        <v>46</v>
      </c>
      <c r="D7" s="4">
        <v>175</v>
      </c>
      <c r="E7" s="4" t="s">
        <v>47</v>
      </c>
      <c r="F7" s="20">
        <v>183</v>
      </c>
      <c r="K7" s="24" t="s">
        <v>56</v>
      </c>
      <c r="L7" s="25">
        <v>177</v>
      </c>
    </row>
    <row r="8" spans="1:12" x14ac:dyDescent="0.25">
      <c r="A8" s="19" t="s">
        <v>48</v>
      </c>
      <c r="B8" s="4">
        <v>177</v>
      </c>
      <c r="C8" s="4" t="s">
        <v>49</v>
      </c>
      <c r="D8" s="4">
        <v>177</v>
      </c>
      <c r="E8" s="4" t="s">
        <v>50</v>
      </c>
      <c r="F8" s="20">
        <v>175</v>
      </c>
      <c r="K8" s="24" t="s">
        <v>57</v>
      </c>
      <c r="L8" s="25">
        <v>178</v>
      </c>
    </row>
    <row r="9" spans="1:12" ht="15.75" thickBot="1" x14ac:dyDescent="0.3">
      <c r="A9" s="21" t="s">
        <v>51</v>
      </c>
      <c r="B9" s="22">
        <v>177</v>
      </c>
      <c r="C9" s="22" t="s">
        <v>52</v>
      </c>
      <c r="D9" s="22">
        <v>177</v>
      </c>
      <c r="E9" s="22" t="s">
        <v>53</v>
      </c>
      <c r="F9" s="23">
        <v>176</v>
      </c>
      <c r="K9" s="24" t="s">
        <v>58</v>
      </c>
      <c r="L9" s="25">
        <v>1.6329931618554521</v>
      </c>
    </row>
    <row r="10" spans="1:12" ht="15.75" thickBot="1" x14ac:dyDescent="0.3">
      <c r="K10" s="28" t="s">
        <v>59</v>
      </c>
      <c r="L10" s="29">
        <v>2.6666666666666665</v>
      </c>
    </row>
    <row r="11" spans="1:12" x14ac:dyDescent="0.25">
      <c r="K11" s="24" t="s">
        <v>60</v>
      </c>
      <c r="L11" s="25">
        <v>1.1624999999999996</v>
      </c>
    </row>
    <row r="12" spans="1:12" ht="15.75" thickBot="1" x14ac:dyDescent="0.3">
      <c r="K12" s="24" t="s">
        <v>61</v>
      </c>
      <c r="L12" s="25">
        <v>-0.96448658622087657</v>
      </c>
    </row>
    <row r="13" spans="1:12" ht="15.75" thickBot="1" x14ac:dyDescent="0.3">
      <c r="A13" s="36" t="s">
        <v>72</v>
      </c>
      <c r="B13" s="30">
        <f>_xlfn.VAR.S(B3:B9)</f>
        <v>2.6666666666666665</v>
      </c>
      <c r="C13" s="2" t="s">
        <v>72</v>
      </c>
      <c r="D13" s="37">
        <f>_xlfn.VAR.S(D3:D9)</f>
        <v>12.238095238095239</v>
      </c>
      <c r="E13" s="2" t="s">
        <v>73</v>
      </c>
      <c r="F13" s="37">
        <f>_xlfn.VAR.S(F3:F9)</f>
        <v>7.5714285714285721</v>
      </c>
      <c r="K13" s="24" t="s">
        <v>62</v>
      </c>
      <c r="L13" s="25">
        <v>5</v>
      </c>
    </row>
    <row r="14" spans="1:12" x14ac:dyDescent="0.25">
      <c r="K14" s="24" t="s">
        <v>63</v>
      </c>
      <c r="L14" s="25">
        <v>174</v>
      </c>
    </row>
    <row r="15" spans="1:12" x14ac:dyDescent="0.25">
      <c r="K15" s="24" t="s">
        <v>64</v>
      </c>
      <c r="L15" s="25">
        <v>179</v>
      </c>
    </row>
    <row r="16" spans="1:12" x14ac:dyDescent="0.25">
      <c r="K16" s="24" t="s">
        <v>65</v>
      </c>
      <c r="L16" s="25">
        <v>1239</v>
      </c>
    </row>
    <row r="17" spans="11:12" x14ac:dyDescent="0.25">
      <c r="K17" s="24" t="s">
        <v>66</v>
      </c>
      <c r="L17" s="25">
        <v>7</v>
      </c>
    </row>
    <row r="18" spans="11:12" x14ac:dyDescent="0.25">
      <c r="K18" s="24" t="s">
        <v>67</v>
      </c>
      <c r="L18" s="25">
        <v>179</v>
      </c>
    </row>
    <row r="19" spans="11:12" x14ac:dyDescent="0.25">
      <c r="K19" s="24" t="s">
        <v>68</v>
      </c>
      <c r="L19" s="25">
        <v>174</v>
      </c>
    </row>
    <row r="20" spans="11:12" ht="15.75" thickBot="1" x14ac:dyDescent="0.3">
      <c r="K20" s="26" t="s">
        <v>69</v>
      </c>
      <c r="L20" s="27">
        <v>1.5102667827744491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573F8E-2F8C-464B-9FEB-44B4AC2094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</vt:lpstr>
      <vt:lpstr>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Micon</dc:creator>
  <cp:lastModifiedBy>Micon</cp:lastModifiedBy>
  <dcterms:created xsi:type="dcterms:W3CDTF">2024-11-22T06:41:43Z</dcterms:created>
  <dcterms:modified xsi:type="dcterms:W3CDTF">2024-11-22T08:00:50Z</dcterms:modified>
</cp:coreProperties>
</file>