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Parth/Git/Homework/DataScience/Assignment3/"/>
    </mc:Choice>
  </mc:AlternateContent>
  <bookViews>
    <workbookView xWindow="0" yWindow="460" windowWidth="25600" windowHeight="150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0" i="1"/>
  <c r="I14" i="1"/>
  <c r="I3" i="1"/>
  <c r="I4" i="1"/>
  <c r="I5" i="1"/>
  <c r="I6" i="1"/>
  <c r="I7" i="1"/>
  <c r="I8" i="1"/>
  <c r="I9" i="1"/>
  <c r="I10" i="1"/>
  <c r="I11" i="1"/>
  <c r="I12" i="1"/>
  <c r="I13" i="1"/>
  <c r="I2" i="1"/>
  <c r="J14" i="1"/>
  <c r="K14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H3" i="1"/>
  <c r="H4" i="1"/>
  <c r="H5" i="1"/>
  <c r="H6" i="1"/>
  <c r="H7" i="1"/>
  <c r="H8" i="1"/>
  <c r="H9" i="1"/>
  <c r="H10" i="1"/>
  <c r="H11" i="1"/>
  <c r="H12" i="1"/>
  <c r="H13" i="1"/>
  <c r="G3" i="1"/>
  <c r="G4" i="1"/>
  <c r="G5" i="1"/>
  <c r="G6" i="1"/>
  <c r="G7" i="1"/>
  <c r="G8" i="1"/>
  <c r="G9" i="1"/>
  <c r="G10" i="1"/>
  <c r="G11" i="1"/>
  <c r="G12" i="1"/>
  <c r="G13" i="1"/>
  <c r="G2" i="1"/>
  <c r="H2" i="1"/>
  <c r="H14" i="1"/>
  <c r="G14" i="1"/>
  <c r="C15" i="1"/>
  <c r="B15" i="1"/>
  <c r="B14" i="1"/>
  <c r="F14" i="1"/>
  <c r="E14" i="1"/>
  <c r="D14" i="1"/>
  <c r="C14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<sst xmlns="http://schemas.openxmlformats.org/spreadsheetml/2006/main" count="14" uniqueCount="12">
  <si>
    <t>y</t>
  </si>
  <si>
    <t>xy</t>
  </si>
  <si>
    <t>x2</t>
  </si>
  <si>
    <t>y2</t>
  </si>
  <si>
    <t>x</t>
  </si>
  <si>
    <t>SUM</t>
  </si>
  <si>
    <t>MEAN</t>
  </si>
  <si>
    <t>y'</t>
  </si>
  <si>
    <t>y - y'</t>
  </si>
  <si>
    <t>y' - mean(y)</t>
  </si>
  <si>
    <t>(y' - mean(y))2</t>
  </si>
  <si>
    <t>(y - y')2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</si>
</sst>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showRuler="0" workbookViewId="0">
      <selection activeCell="I20" sqref="I20"/>
    </sheetView>
  </sheetViews>
  <sheetFormatPr baseColWidth="10" defaultRowHeight="16" x14ac:dyDescent="0.2"/>
  <cols>
    <col min="9" max="9" width="12.33203125" customWidth="1"/>
    <col min="10" max="10" width="16.5" customWidth="1"/>
    <col min="11" max="11" width="19.6640625" customWidth="1"/>
  </cols>
  <sheetData>
    <row r="1" spans="1:11" ht="24" x14ac:dyDescent="0.3">
      <c r="B1" s="2" t="s">
        <v>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8</v>
      </c>
      <c r="I1" s="2" t="s">
        <v>11</v>
      </c>
      <c r="J1" s="2" t="s">
        <v>9</v>
      </c>
      <c r="K1" s="2" t="s">
        <v>10</v>
      </c>
    </row>
    <row r="2" spans="1:11" ht="19" x14ac:dyDescent="0.25">
      <c r="B2" s="3">
        <v>6</v>
      </c>
      <c r="C2" s="3">
        <v>520</v>
      </c>
      <c r="D2" s="3">
        <f>(B2*C2)</f>
        <v>3120</v>
      </c>
      <c r="E2" s="3">
        <f>(B2*B2)</f>
        <v>36</v>
      </c>
      <c r="F2" s="3">
        <f>(C2*C2)</f>
        <v>270400</v>
      </c>
      <c r="G2" s="3">
        <f>(308.691 + 34.4265 * B2)</f>
        <v>515.25</v>
      </c>
      <c r="H2" s="3">
        <f>(C2 - G2)</f>
        <v>4.75</v>
      </c>
      <c r="I2" s="3">
        <f>(H2*H2)</f>
        <v>22.5625</v>
      </c>
      <c r="J2" s="3">
        <f>(G2-515.25)</f>
        <v>0</v>
      </c>
      <c r="K2" s="3">
        <f>(J2*J2)</f>
        <v>0</v>
      </c>
    </row>
    <row r="3" spans="1:11" ht="19" x14ac:dyDescent="0.25">
      <c r="B3" s="3">
        <v>4</v>
      </c>
      <c r="C3" s="3">
        <v>421</v>
      </c>
      <c r="D3" s="3">
        <f t="shared" ref="D3:D13" si="0">(B3*C3)</f>
        <v>1684</v>
      </c>
      <c r="E3" s="3">
        <f t="shared" ref="E3:E13" si="1">(B3*B3)</f>
        <v>16</v>
      </c>
      <c r="F3" s="3">
        <f t="shared" ref="F3:F13" si="2">(C3*C3)</f>
        <v>177241</v>
      </c>
      <c r="G3" s="3">
        <f t="shared" ref="G3:G13" si="3">(308.691 + 34.4265 * B3)</f>
        <v>446.39699999999993</v>
      </c>
      <c r="H3" s="3">
        <f t="shared" ref="H3:H13" si="4">(C3 - G3)</f>
        <v>-25.396999999999935</v>
      </c>
      <c r="I3" s="3">
        <f t="shared" ref="I3:I13" si="5">(H3*H3)</f>
        <v>645.00760899999671</v>
      </c>
      <c r="J3" s="3">
        <f t="shared" ref="J3:J13" si="6">(G3-515.25)</f>
        <v>-68.853000000000065</v>
      </c>
      <c r="K3" s="3">
        <f t="shared" ref="K3:K13" si="7">(J3*J3)</f>
        <v>4740.7356090000094</v>
      </c>
    </row>
    <row r="4" spans="1:11" ht="19" x14ac:dyDescent="0.25">
      <c r="B4" s="3">
        <v>6</v>
      </c>
      <c r="C4" s="3">
        <v>581</v>
      </c>
      <c r="D4" s="3">
        <f t="shared" si="0"/>
        <v>3486</v>
      </c>
      <c r="E4" s="3">
        <f t="shared" si="1"/>
        <v>36</v>
      </c>
      <c r="F4" s="3">
        <f t="shared" si="2"/>
        <v>337561</v>
      </c>
      <c r="G4" s="3">
        <f t="shared" si="3"/>
        <v>515.25</v>
      </c>
      <c r="H4" s="3">
        <f t="shared" si="4"/>
        <v>65.75</v>
      </c>
      <c r="I4" s="3">
        <f t="shared" si="5"/>
        <v>4323.0625</v>
      </c>
      <c r="J4" s="3">
        <f t="shared" si="6"/>
        <v>0</v>
      </c>
      <c r="K4" s="3">
        <f t="shared" si="7"/>
        <v>0</v>
      </c>
    </row>
    <row r="5" spans="1:11" ht="19" x14ac:dyDescent="0.25">
      <c r="B5" s="3">
        <v>9</v>
      </c>
      <c r="C5" s="3">
        <v>630</v>
      </c>
      <c r="D5" s="3">
        <f t="shared" si="0"/>
        <v>5670</v>
      </c>
      <c r="E5" s="3">
        <f t="shared" si="1"/>
        <v>81</v>
      </c>
      <c r="F5" s="3">
        <f t="shared" si="2"/>
        <v>396900</v>
      </c>
      <c r="G5" s="3">
        <f t="shared" si="3"/>
        <v>618.52949999999987</v>
      </c>
      <c r="H5" s="3">
        <f t="shared" si="4"/>
        <v>11.470500000000129</v>
      </c>
      <c r="I5" s="3">
        <f t="shared" si="5"/>
        <v>131.57237025000296</v>
      </c>
      <c r="J5" s="3">
        <f t="shared" si="6"/>
        <v>103.27949999999987</v>
      </c>
      <c r="K5" s="3">
        <f t="shared" si="7"/>
        <v>10666.655120249974</v>
      </c>
    </row>
    <row r="6" spans="1:11" ht="19" x14ac:dyDescent="0.25">
      <c r="B6" s="3">
        <v>3</v>
      </c>
      <c r="C6" s="3">
        <v>412</v>
      </c>
      <c r="D6" s="3">
        <f t="shared" si="0"/>
        <v>1236</v>
      </c>
      <c r="E6" s="3">
        <f t="shared" si="1"/>
        <v>9</v>
      </c>
      <c r="F6" s="3">
        <f t="shared" si="2"/>
        <v>169744</v>
      </c>
      <c r="G6" s="3">
        <f t="shared" si="3"/>
        <v>411.97049999999996</v>
      </c>
      <c r="H6" s="3">
        <f t="shared" si="4"/>
        <v>2.9500000000041382E-2</v>
      </c>
      <c r="I6" s="3">
        <f t="shared" si="5"/>
        <v>8.7025000000244155E-4</v>
      </c>
      <c r="J6" s="3">
        <f t="shared" si="6"/>
        <v>-103.27950000000004</v>
      </c>
      <c r="K6" s="3">
        <f t="shared" si="7"/>
        <v>10666.655120250009</v>
      </c>
    </row>
    <row r="7" spans="1:11" ht="19" x14ac:dyDescent="0.25">
      <c r="B7" s="3">
        <v>9</v>
      </c>
      <c r="C7" s="3">
        <v>562</v>
      </c>
      <c r="D7" s="3">
        <f t="shared" si="0"/>
        <v>5058</v>
      </c>
      <c r="E7" s="3">
        <f t="shared" si="1"/>
        <v>81</v>
      </c>
      <c r="F7" s="3">
        <f t="shared" si="2"/>
        <v>315844</v>
      </c>
      <c r="G7" s="3">
        <f t="shared" si="3"/>
        <v>618.52949999999987</v>
      </c>
      <c r="H7" s="3">
        <f t="shared" si="4"/>
        <v>-56.529499999999871</v>
      </c>
      <c r="I7" s="3">
        <f t="shared" si="5"/>
        <v>3195.5843702499856</v>
      </c>
      <c r="J7" s="3">
        <f t="shared" si="6"/>
        <v>103.27949999999987</v>
      </c>
      <c r="K7" s="3">
        <f t="shared" si="7"/>
        <v>10666.655120249974</v>
      </c>
    </row>
    <row r="8" spans="1:11" ht="19" x14ac:dyDescent="0.25">
      <c r="B8" s="3">
        <v>6</v>
      </c>
      <c r="C8" s="3">
        <v>434</v>
      </c>
      <c r="D8" s="3">
        <f t="shared" si="0"/>
        <v>2604</v>
      </c>
      <c r="E8" s="3">
        <f t="shared" si="1"/>
        <v>36</v>
      </c>
      <c r="F8" s="3">
        <f t="shared" si="2"/>
        <v>188356</v>
      </c>
      <c r="G8" s="3">
        <f t="shared" si="3"/>
        <v>515.25</v>
      </c>
      <c r="H8" s="3">
        <f t="shared" si="4"/>
        <v>-81.25</v>
      </c>
      <c r="I8" s="3">
        <f t="shared" si="5"/>
        <v>6601.5625</v>
      </c>
      <c r="J8" s="3">
        <f t="shared" si="6"/>
        <v>0</v>
      </c>
      <c r="K8" s="3">
        <f t="shared" si="7"/>
        <v>0</v>
      </c>
    </row>
    <row r="9" spans="1:11" ht="19" x14ac:dyDescent="0.25">
      <c r="B9" s="3">
        <v>3</v>
      </c>
      <c r="C9" s="3">
        <v>443</v>
      </c>
      <c r="D9" s="3">
        <f t="shared" si="0"/>
        <v>1329</v>
      </c>
      <c r="E9" s="3">
        <f t="shared" si="1"/>
        <v>9</v>
      </c>
      <c r="F9" s="3">
        <f t="shared" si="2"/>
        <v>196249</v>
      </c>
      <c r="G9" s="3">
        <f t="shared" si="3"/>
        <v>411.97049999999996</v>
      </c>
      <c r="H9" s="3">
        <f t="shared" si="4"/>
        <v>31.029500000000041</v>
      </c>
      <c r="I9" s="3">
        <f t="shared" si="5"/>
        <v>962.82987025000261</v>
      </c>
      <c r="J9" s="3">
        <f t="shared" si="6"/>
        <v>-103.27950000000004</v>
      </c>
      <c r="K9" s="3">
        <f t="shared" si="7"/>
        <v>10666.655120250009</v>
      </c>
    </row>
    <row r="10" spans="1:11" ht="19" x14ac:dyDescent="0.25">
      <c r="B10" s="3">
        <v>9</v>
      </c>
      <c r="C10" s="3">
        <v>590</v>
      </c>
      <c r="D10" s="3">
        <f t="shared" si="0"/>
        <v>5310</v>
      </c>
      <c r="E10" s="3">
        <f t="shared" si="1"/>
        <v>81</v>
      </c>
      <c r="F10" s="3">
        <f t="shared" si="2"/>
        <v>348100</v>
      </c>
      <c r="G10" s="3">
        <f t="shared" si="3"/>
        <v>618.52949999999987</v>
      </c>
      <c r="H10" s="3">
        <f t="shared" si="4"/>
        <v>-28.529499999999871</v>
      </c>
      <c r="I10" s="3">
        <f t="shared" si="5"/>
        <v>813.93237024999269</v>
      </c>
      <c r="J10" s="3">
        <f t="shared" si="6"/>
        <v>103.27949999999987</v>
      </c>
      <c r="K10" s="3">
        <f t="shared" si="7"/>
        <v>10666.655120249974</v>
      </c>
    </row>
    <row r="11" spans="1:11" ht="19" x14ac:dyDescent="0.25">
      <c r="B11" s="3">
        <v>5</v>
      </c>
      <c r="C11" s="3">
        <v>570</v>
      </c>
      <c r="D11" s="3">
        <f t="shared" si="0"/>
        <v>2850</v>
      </c>
      <c r="E11" s="3">
        <f t="shared" si="1"/>
        <v>25</v>
      </c>
      <c r="F11" s="3">
        <f t="shared" si="2"/>
        <v>324900</v>
      </c>
      <c r="G11" s="3">
        <f t="shared" si="3"/>
        <v>480.82349999999997</v>
      </c>
      <c r="H11" s="3">
        <f t="shared" si="4"/>
        <v>89.176500000000033</v>
      </c>
      <c r="I11" s="3">
        <f t="shared" si="5"/>
        <v>7952.4481522500055</v>
      </c>
      <c r="J11" s="3">
        <f t="shared" si="6"/>
        <v>-34.426500000000033</v>
      </c>
      <c r="K11" s="3">
        <f t="shared" si="7"/>
        <v>1185.1839022500023</v>
      </c>
    </row>
    <row r="12" spans="1:11" ht="19" x14ac:dyDescent="0.25">
      <c r="B12" s="3">
        <v>3</v>
      </c>
      <c r="C12" s="3">
        <v>348</v>
      </c>
      <c r="D12" s="3">
        <f t="shared" si="0"/>
        <v>1044</v>
      </c>
      <c r="E12" s="3">
        <f t="shared" si="1"/>
        <v>9</v>
      </c>
      <c r="F12" s="3">
        <f t="shared" si="2"/>
        <v>121104</v>
      </c>
      <c r="G12" s="3">
        <f t="shared" si="3"/>
        <v>411.97049999999996</v>
      </c>
      <c r="H12" s="3">
        <f t="shared" si="4"/>
        <v>-63.970499999999959</v>
      </c>
      <c r="I12" s="3">
        <f t="shared" si="5"/>
        <v>4092.2248702499946</v>
      </c>
      <c r="J12" s="3">
        <f t="shared" si="6"/>
        <v>-103.27950000000004</v>
      </c>
      <c r="K12" s="3">
        <f t="shared" si="7"/>
        <v>10666.655120250009</v>
      </c>
    </row>
    <row r="13" spans="1:11" ht="19" x14ac:dyDescent="0.25">
      <c r="B13" s="3">
        <v>9</v>
      </c>
      <c r="C13" s="3">
        <v>672</v>
      </c>
      <c r="D13" s="3">
        <f t="shared" si="0"/>
        <v>6048</v>
      </c>
      <c r="E13" s="3">
        <f t="shared" si="1"/>
        <v>81</v>
      </c>
      <c r="F13" s="3">
        <f t="shared" si="2"/>
        <v>451584</v>
      </c>
      <c r="G13" s="3">
        <f t="shared" si="3"/>
        <v>618.52949999999987</v>
      </c>
      <c r="H13" s="3">
        <f t="shared" si="4"/>
        <v>53.470500000000129</v>
      </c>
      <c r="I13" s="3">
        <f t="shared" si="5"/>
        <v>2859.094370250014</v>
      </c>
      <c r="J13" s="3">
        <f t="shared" si="6"/>
        <v>103.27949999999987</v>
      </c>
      <c r="K13" s="3">
        <f t="shared" si="7"/>
        <v>10666.655120249974</v>
      </c>
    </row>
    <row r="14" spans="1:11" ht="19" x14ac:dyDescent="0.25">
      <c r="A14" s="1" t="s">
        <v>5</v>
      </c>
      <c r="B14" s="4">
        <f>SUM(B2:B13)</f>
        <v>72</v>
      </c>
      <c r="C14" s="4">
        <f>SUM(C2:C13)</f>
        <v>6183</v>
      </c>
      <c r="D14" s="4">
        <f>SUM(D2:D13)</f>
        <v>39439</v>
      </c>
      <c r="E14" s="4">
        <f>SUM(E2:E13)</f>
        <v>500</v>
      </c>
      <c r="F14" s="4">
        <f>SUM(F2:F13)</f>
        <v>3297983</v>
      </c>
      <c r="G14" s="4">
        <f t="shared" ref="G14" si="8">SUM(G2:G13)</f>
        <v>6183</v>
      </c>
      <c r="H14" s="4">
        <f>SUM(H2:H13)</f>
        <v>7.3896444519050419E-13</v>
      </c>
      <c r="I14" s="4">
        <f>SUM(I2:I13)</f>
        <v>31599.882352999994</v>
      </c>
      <c r="J14" s="4">
        <f t="shared" ref="J14:K14" si="9">SUM(J2:J13)</f>
        <v>-7.3896444519050419E-13</v>
      </c>
      <c r="K14" s="4">
        <f t="shared" si="9"/>
        <v>80592.505352999928</v>
      </c>
    </row>
    <row r="15" spans="1:11" ht="19" x14ac:dyDescent="0.25">
      <c r="A15" s="1" t="s">
        <v>6</v>
      </c>
      <c r="B15" s="4">
        <f>(B14/12)</f>
        <v>6</v>
      </c>
      <c r="C15" s="4">
        <f>(C14/12)</f>
        <v>515.25</v>
      </c>
    </row>
    <row r="19" spans="2:3" ht="24" x14ac:dyDescent="0.3">
      <c r="B19" s="2" t="s">
        <v>4</v>
      </c>
      <c r="C19" s="2" t="s">
        <v>7</v>
      </c>
    </row>
    <row r="20" spans="2:3" ht="19" x14ac:dyDescent="0.25">
      <c r="B20" s="3">
        <v>2</v>
      </c>
      <c r="C20" s="3">
        <f>(308.691 + 34.4265 * B20)</f>
        <v>377.54399999999998</v>
      </c>
    </row>
    <row r="21" spans="2:3" ht="19" x14ac:dyDescent="0.25">
      <c r="B21" s="3">
        <v>4</v>
      </c>
      <c r="C21" s="3">
        <f t="shared" ref="C21:C24" si="10">(308.691 + 34.4265 * B21)</f>
        <v>446.39699999999993</v>
      </c>
    </row>
    <row r="22" spans="2:3" ht="19" x14ac:dyDescent="0.25">
      <c r="B22" s="3">
        <v>6</v>
      </c>
      <c r="C22" s="3">
        <f t="shared" si="10"/>
        <v>515.25</v>
      </c>
    </row>
    <row r="23" spans="2:3" ht="19" x14ac:dyDescent="0.25">
      <c r="B23" s="3">
        <v>7</v>
      </c>
      <c r="C23" s="3">
        <f t="shared" si="10"/>
        <v>549.67649999999992</v>
      </c>
    </row>
    <row r="24" spans="2:3" ht="19" x14ac:dyDescent="0.25">
      <c r="B24" s="3">
        <v>10</v>
      </c>
      <c r="C24" s="3">
        <f t="shared" si="10"/>
        <v>652.9559999999999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2015-11-01T15:17:04Z</dcterms:created>
  <dcterms:modified xsi:type="dcterms:W3CDTF">2015-11-02T04:16:59Z</dcterms:modified>
</cp:coreProperties>
</file>