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SA\INFO6205\Reports\"/>
    </mc:Choice>
  </mc:AlternateContent>
  <xr:revisionPtr revIDLastSave="0" documentId="8_{F6779CAB-DC6B-40F9-A016-2451E1877E17}" xr6:coauthVersionLast="47" xr6:coauthVersionMax="47" xr10:uidLastSave="{00000000-0000-0000-0000-000000000000}"/>
  <bookViews>
    <workbookView xWindow="-120" yWindow="-120" windowWidth="29040" windowHeight="15840" xr2:uid="{F0E5659D-01EA-41B5-BFC2-C6B4D3F58259}"/>
  </bookViews>
  <sheets>
    <sheet name="N vs T" sheetId="5" r:id="rId1"/>
    <sheet name="Partial" sheetId="4" r:id="rId2"/>
    <sheet name="Reverse" sheetId="3" r:id="rId3"/>
    <sheet name="Ordered" sheetId="2" r:id="rId4"/>
    <sheet name="Random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4" l="1"/>
  <c r="C6" i="4"/>
  <c r="F5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D6" i="3"/>
  <c r="C6" i="3"/>
  <c r="F5" i="3"/>
  <c r="D5" i="3"/>
  <c r="C5" i="3"/>
  <c r="F4" i="3"/>
  <c r="D4" i="3"/>
  <c r="C4" i="3"/>
  <c r="F3" i="3"/>
  <c r="D3" i="3"/>
  <c r="C3" i="3"/>
  <c r="F2" i="3"/>
  <c r="D2" i="3"/>
  <c r="C2" i="3"/>
  <c r="D6" i="2"/>
  <c r="C6" i="2"/>
  <c r="F5" i="2"/>
  <c r="D5" i="2"/>
  <c r="E5" i="2" s="1"/>
  <c r="C5" i="2"/>
  <c r="F4" i="2"/>
  <c r="D4" i="2"/>
  <c r="C4" i="2"/>
  <c r="F3" i="2"/>
  <c r="D3" i="2"/>
  <c r="C3" i="2"/>
  <c r="F2" i="2"/>
  <c r="D2" i="2"/>
  <c r="C2" i="2"/>
  <c r="F3" i="1"/>
  <c r="F4" i="1"/>
  <c r="F5" i="1"/>
  <c r="F2" i="1"/>
  <c r="E3" i="1"/>
  <c r="E4" i="1"/>
  <c r="E5" i="1"/>
  <c r="E2" i="1"/>
  <c r="D3" i="1"/>
  <c r="D4" i="1"/>
  <c r="D5" i="1"/>
  <c r="D6" i="1"/>
  <c r="D2" i="1"/>
  <c r="C3" i="1"/>
  <c r="C4" i="1"/>
  <c r="C5" i="1"/>
  <c r="C6" i="1"/>
  <c r="C2" i="1"/>
  <c r="E5" i="3" l="1"/>
  <c r="E4" i="3"/>
  <c r="E3" i="3"/>
  <c r="E2" i="3"/>
  <c r="E4" i="2"/>
  <c r="E3" i="2"/>
  <c r="E2" i="2"/>
</calcChain>
</file>

<file path=xl/sharedStrings.xml><?xml version="1.0" encoding="utf-8"?>
<sst xmlns="http://schemas.openxmlformats.org/spreadsheetml/2006/main" count="34" uniqueCount="14">
  <si>
    <t>Array Size(N)</t>
  </si>
  <si>
    <t>Time of execution</t>
  </si>
  <si>
    <t>Log(N)</t>
  </si>
  <si>
    <t>Log(T)</t>
  </si>
  <si>
    <t>Slope</t>
  </si>
  <si>
    <t>Ratio</t>
  </si>
  <si>
    <t>Sum</t>
  </si>
  <si>
    <t>Average</t>
  </si>
  <si>
    <t>Running Total</t>
  </si>
  <si>
    <t>Count</t>
  </si>
  <si>
    <t>Time of execution(Partial)</t>
  </si>
  <si>
    <t>Time of execution(Reverse)</t>
  </si>
  <si>
    <t>Time of execution(Ordered)</t>
  </si>
  <si>
    <t>Time of execution(Random)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</si>
</sst>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 vs T'!$B$1</c:f>
              <c:strCache>
                <c:ptCount val="1"/>
                <c:pt idx="0">
                  <c:v>Time of execution(Partial)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vs T'!$A$2:$A$6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xVal>
          <c:yVal>
            <c:numRef>
              <c:f>'N vs T'!$B$2:$B$6</c:f>
              <c:numCache>
                <c:formatCode>General</c:formatCode>
                <c:ptCount val="5"/>
                <c:pt idx="0">
                  <c:v>5.5854900000000001</c:v>
                </c:pt>
                <c:pt idx="1">
                  <c:v>18.11101</c:v>
                </c:pt>
                <c:pt idx="2">
                  <c:v>67.842529999999996</c:v>
                </c:pt>
                <c:pt idx="3">
                  <c:v>228.18437</c:v>
                </c:pt>
                <c:pt idx="4">
                  <c:v>962.73087999999905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2-4D3A-BCEF-CE2813D232F9}"/>
            </c:ext>
          </c:extLst>
        </c:ser>
        <c:ser>
          <c:idx val="1"/>
          <c:order val="1"/>
          <c:tx>
            <c:strRef>
              <c:f>'N vs T'!$C$1</c:f>
              <c:strCache>
                <c:ptCount val="1"/>
                <c:pt idx="0">
                  <c:v>Time of execution(Reverse)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vs T'!$A$2:$A$6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xVal>
          <c:yVal>
            <c:numRef>
              <c:f>'N vs T'!$C$2:$C$6</c:f>
              <c:numCache>
                <c:formatCode>General</c:formatCode>
                <c:ptCount val="5"/>
                <c:pt idx="0">
                  <c:v>24.457979999999999</c:v>
                </c:pt>
                <c:pt idx="1">
                  <c:v>88.856729999999999</c:v>
                </c:pt>
                <c:pt idx="2">
                  <c:v>265.19535999999999</c:v>
                </c:pt>
                <c:pt idx="3">
                  <c:v>951.19820000000004</c:v>
                </c:pt>
                <c:pt idx="4">
                  <c:v>3828.04646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2-4D3A-BCEF-CE2813D232F9}"/>
            </c:ext>
          </c:extLst>
        </c:ser>
        <c:ser>
          <c:idx val="2"/>
          <c:order val="2"/>
          <c:tx>
            <c:strRef>
              <c:f>'N vs T'!$D$1</c:f>
              <c:strCache>
                <c:ptCount val="1"/>
                <c:pt idx="0">
                  <c:v>Time of execution(Ordered)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 vs T'!$A$2:$A$6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xVal>
          <c:yVal>
            <c:numRef>
              <c:f>'N vs T'!$D$2:$D$6</c:f>
              <c:numCache>
                <c:formatCode>General</c:formatCode>
                <c:ptCount val="5"/>
                <c:pt idx="0">
                  <c:v>3.6819999999999999E-2</c:v>
                </c:pt>
                <c:pt idx="1">
                  <c:v>6.5939999999999999E-2</c:v>
                </c:pt>
                <c:pt idx="2">
                  <c:v>0.12748999999999999</c:v>
                </c:pt>
                <c:pt idx="3">
                  <c:v>0.22386</c:v>
                </c:pt>
                <c:pt idx="4">
                  <c:v>0.25159999999999999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E2-4D3A-BCEF-CE2813D232F9}"/>
            </c:ext>
          </c:extLst>
        </c:ser>
        <c:ser>
          <c:idx val="3"/>
          <c:order val="3"/>
          <c:tx>
            <c:strRef>
              <c:f>'N vs T'!$E$1</c:f>
              <c:strCache>
                <c:ptCount val="1"/>
                <c:pt idx="0">
                  <c:v>Time of execution(Random)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 vs T'!$A$2:$A$6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xVal>
          <c:yVal>
            <c:numRef>
              <c:f>'N vs T'!$E$2:$E$6</c:f>
              <c:numCache>
                <c:formatCode>General</c:formatCode>
                <c:ptCount val="5"/>
                <c:pt idx="0">
                  <c:v>11.42432</c:v>
                </c:pt>
                <c:pt idx="1">
                  <c:v>46.533580000000001</c:v>
                </c:pt>
                <c:pt idx="2">
                  <c:v>137.86832999999999</c:v>
                </c:pt>
                <c:pt idx="3">
                  <c:v>556.40778</c:v>
                </c:pt>
                <c:pt idx="4">
                  <c:v>2247.3697099999999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E2-4D3A-BCEF-CE2813D23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10064"/>
        <c:axId val="241105904"/>
      </c:scatterChart>
      <c:valAx>
        <c:axId val="24111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05904"/>
        <c:crosses val="autoZero"/>
        <c:crossBetween val="midCat"/>
      </c:valAx>
      <c:valAx>
        <c:axId val="2411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1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Partial!$B$1</c:f>
              <c:strCache>
                <c:ptCount val="1"/>
                <c:pt idx="0">
                  <c:v>Time of execution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Partial!$A$2:$A$6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xVal>
          <c:yVal>
            <c:numRef>
              <c:f>Partial!$B$2:$B$6</c:f>
              <c:numCache>
                <c:formatCode>General</c:formatCode>
                <c:ptCount val="5"/>
                <c:pt idx="0">
                  <c:v>5.5854900000000001</c:v>
                </c:pt>
                <c:pt idx="1">
                  <c:v>18.11101</c:v>
                </c:pt>
                <c:pt idx="2">
                  <c:v>67.842529999999996</c:v>
                </c:pt>
                <c:pt idx="3">
                  <c:v>228.18437</c:v>
                </c:pt>
                <c:pt idx="4">
                  <c:v>962.73087999999905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2-4697-AF6C-90A51A18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2304"/>
        <c:axId val="118650192"/>
      </c:scatterChart>
      <c:valAx>
        <c:axId val="1186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0192"/>
        <c:crosses val="autoZero"/>
        <c:crossBetween val="midCat"/>
      </c:valAx>
      <c:valAx>
        <c:axId val="1186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Partial!$D$1</c:f>
              <c:strCache>
                <c:ptCount val="1"/>
                <c:pt idx="0">
                  <c:v>Log(T)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Partial!$C$2:$C$6</c:f>
              <c:numCache>
                <c:formatCode>General</c:formatCode>
                <c:ptCount val="5"/>
                <c:pt idx="0">
                  <c:v>10.965784284662087</c:v>
                </c:pt>
                <c:pt idx="1">
                  <c:v>11.965784284662087</c:v>
                </c:pt>
                <c:pt idx="2">
                  <c:v>12.965784284662087</c:v>
                </c:pt>
                <c:pt idx="3">
                  <c:v>13.965784284662087</c:v>
                </c:pt>
                <c:pt idx="4">
                  <c:v>14.965784284662087</c:v>
                </c:pt>
              </c:numCache>
            </c:numRef>
          </c:cat>
          <c:val>
            <c:numRef>
              <c:f>Partial!$D$2:$D$6</c:f>
              <c:numCache>
                <c:formatCode>General</c:formatCode>
                <c:ptCount val="5"/>
                <c:pt idx="0">
                  <c:v>2.4816838500122627</c:v>
                </c:pt>
                <c:pt idx="1">
                  <c:v>4.1787950984565452</c:v>
                </c:pt>
                <c:pt idx="2">
                  <c:v>6.0841180671232911</c:v>
                </c:pt>
                <c:pt idx="3">
                  <c:v>7.8340561641543669</c:v>
                </c:pt>
                <c:pt idx="4">
                  <c:v>9.9109887559111431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F-4EFF-82B4-1D1DE2BB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56848"/>
        <c:axId val="118632304"/>
      </c:lineChart>
      <c:catAx>
        <c:axId val="1186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304"/>
        <c:crosses val="autoZero"/>
        <c:auto val="1"/>
        <c:lblAlgn val="ctr"/>
        <c:lblOffset val="100"/>
        <c:noMultiLvlLbl val="0"/>
      </c:catAx>
      <c:valAx>
        <c:axId val="1186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Reverse!$B$1</c:f>
              <c:strCache>
                <c:ptCount val="1"/>
                <c:pt idx="0">
                  <c:v>Time of execution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Reverse!$A$2:$A$6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xVal>
          <c:yVal>
            <c:numRef>
              <c:f>Reverse!$B$2:$B$6</c:f>
              <c:numCache>
                <c:formatCode>General</c:formatCode>
                <c:ptCount val="5"/>
                <c:pt idx="0">
                  <c:v>24.457979999999999</c:v>
                </c:pt>
                <c:pt idx="1">
                  <c:v>88.856729999999999</c:v>
                </c:pt>
                <c:pt idx="2">
                  <c:v>265.19535999999999</c:v>
                </c:pt>
                <c:pt idx="3">
                  <c:v>951.19820000000004</c:v>
                </c:pt>
                <c:pt idx="4">
                  <c:v>3828.04646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1-4D42-B2C5-9EDB0E12C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2304"/>
        <c:axId val="118650192"/>
      </c:scatterChart>
      <c:valAx>
        <c:axId val="1186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0192"/>
        <c:crosses val="autoZero"/>
        <c:crossBetween val="midCat"/>
      </c:valAx>
      <c:valAx>
        <c:axId val="1186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Reverse!$D$1</c:f>
              <c:strCache>
                <c:ptCount val="1"/>
                <c:pt idx="0">
                  <c:v>Log(T)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Reverse!$C$2:$C$6</c:f>
              <c:numCache>
                <c:formatCode>General</c:formatCode>
                <c:ptCount val="5"/>
                <c:pt idx="0">
                  <c:v>10.965784284662087</c:v>
                </c:pt>
                <c:pt idx="1">
                  <c:v>11.965784284662087</c:v>
                </c:pt>
                <c:pt idx="2">
                  <c:v>12.965784284662087</c:v>
                </c:pt>
                <c:pt idx="3">
                  <c:v>13.965784284662087</c:v>
                </c:pt>
                <c:pt idx="4">
                  <c:v>14.965784284662087</c:v>
                </c:pt>
              </c:numCache>
            </c:numRef>
          </c:cat>
          <c:val>
            <c:numRef>
              <c:f>Reverse!$D$2:$D$6</c:f>
              <c:numCache>
                <c:formatCode>General</c:formatCode>
                <c:ptCount val="5"/>
                <c:pt idx="0">
                  <c:v>4.6122333505791575</c:v>
                </c:pt>
                <c:pt idx="1">
                  <c:v>6.4734091448602102</c:v>
                </c:pt>
                <c:pt idx="2">
                  <c:v>8.0509117232812173</c:v>
                </c:pt>
                <c:pt idx="3">
                  <c:v>9.8936021747767846</c:v>
                </c:pt>
                <c:pt idx="4">
                  <c:v>11.902392624205161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9-4401-B893-4A5C8F97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56848"/>
        <c:axId val="118632304"/>
      </c:lineChart>
      <c:catAx>
        <c:axId val="1186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304"/>
        <c:crosses val="autoZero"/>
        <c:auto val="1"/>
        <c:lblAlgn val="ctr"/>
        <c:lblOffset val="100"/>
        <c:noMultiLvlLbl val="0"/>
      </c:catAx>
      <c:valAx>
        <c:axId val="1186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Ordered!$B$1</c:f>
              <c:strCache>
                <c:ptCount val="1"/>
                <c:pt idx="0">
                  <c:v>Time of execution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Ordered!$A$2:$A$6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xVal>
          <c:yVal>
            <c:numRef>
              <c:f>Ordered!$B$2:$B$6</c:f>
              <c:numCache>
                <c:formatCode>General</c:formatCode>
                <c:ptCount val="5"/>
                <c:pt idx="0">
                  <c:v>3.6819999999999999E-2</c:v>
                </c:pt>
                <c:pt idx="1">
                  <c:v>6.5939999999999999E-2</c:v>
                </c:pt>
                <c:pt idx="2">
                  <c:v>0.12748999999999999</c:v>
                </c:pt>
                <c:pt idx="3">
                  <c:v>0.22386</c:v>
                </c:pt>
                <c:pt idx="4">
                  <c:v>0.25159999999999999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0-41CF-AD97-A9255FF09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2304"/>
        <c:axId val="118650192"/>
      </c:scatterChart>
      <c:valAx>
        <c:axId val="1186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0192"/>
        <c:crosses val="autoZero"/>
        <c:crossBetween val="midCat"/>
      </c:valAx>
      <c:valAx>
        <c:axId val="1186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Ordered!$D$1</c:f>
              <c:strCache>
                <c:ptCount val="1"/>
                <c:pt idx="0">
                  <c:v>Log(T)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Ordered!$C$2:$C$6</c:f>
              <c:numCache>
                <c:formatCode>General</c:formatCode>
                <c:ptCount val="5"/>
                <c:pt idx="0">
                  <c:v>10.965784284662087</c:v>
                </c:pt>
                <c:pt idx="1">
                  <c:v>11.965784284662087</c:v>
                </c:pt>
                <c:pt idx="2">
                  <c:v>12.965784284662087</c:v>
                </c:pt>
                <c:pt idx="3">
                  <c:v>13.965784284662087</c:v>
                </c:pt>
                <c:pt idx="4">
                  <c:v>14.965784284662087</c:v>
                </c:pt>
              </c:numCache>
            </c:numRef>
          </c:cat>
          <c:val>
            <c:numRef>
              <c:f>Ordered!$D$2:$D$6</c:f>
              <c:numCache>
                <c:formatCode>General</c:formatCode>
                <c:ptCount val="5"/>
                <c:pt idx="0">
                  <c:v>-4.7633665630869055</c:v>
                </c:pt>
                <c:pt idx="1">
                  <c:v>-3.9227023027664245</c:v>
                </c:pt>
                <c:pt idx="2">
                  <c:v>-2.971544004793043</c:v>
                </c:pt>
                <c:pt idx="3">
                  <c:v>-2.1593313288988756</c:v>
                </c:pt>
                <c:pt idx="4">
                  <c:v>-1.9907961726701604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5-42F9-809C-441B41D4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56848"/>
        <c:axId val="118632304"/>
      </c:lineChart>
      <c:catAx>
        <c:axId val="1186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304"/>
        <c:crosses val="autoZero"/>
        <c:auto val="1"/>
        <c:lblAlgn val="ctr"/>
        <c:lblOffset val="100"/>
        <c:noMultiLvlLbl val="0"/>
      </c:catAx>
      <c:valAx>
        <c:axId val="1186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Time of execution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Random!$A$2:$A$6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xVal>
          <c:yVal>
            <c:numRef>
              <c:f>Random!$B$2:$B$6</c:f>
              <c:numCache>
                <c:formatCode>General</c:formatCode>
                <c:ptCount val="5"/>
                <c:pt idx="0">
                  <c:v>11.42432</c:v>
                </c:pt>
                <c:pt idx="1">
                  <c:v>46.533580000000001</c:v>
                </c:pt>
                <c:pt idx="2">
                  <c:v>137.86832999999999</c:v>
                </c:pt>
                <c:pt idx="3">
                  <c:v>556.40778</c:v>
                </c:pt>
                <c:pt idx="4">
                  <c:v>2247.3697099999999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F-4ABF-A546-A179D284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2304"/>
        <c:axId val="118650192"/>
      </c:scatterChart>
      <c:valAx>
        <c:axId val="1186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0192"/>
        <c:crosses val="autoZero"/>
        <c:crossBetween val="midCat"/>
      </c:valAx>
      <c:valAx>
        <c:axId val="1186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Random!$D$1</c:f>
              <c:strCache>
                <c:ptCount val="1"/>
                <c:pt idx="0">
                  <c:v>Log(T)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Random!$C$2:$C$6</c:f>
              <c:numCache>
                <c:formatCode>General</c:formatCode>
                <c:ptCount val="5"/>
                <c:pt idx="0">
                  <c:v>10.965784284662087</c:v>
                </c:pt>
                <c:pt idx="1">
                  <c:v>11.965784284662087</c:v>
                </c:pt>
                <c:pt idx="2">
                  <c:v>12.965784284662087</c:v>
                </c:pt>
                <c:pt idx="3">
                  <c:v>13.965784284662087</c:v>
                </c:pt>
                <c:pt idx="4">
                  <c:v>14.965784284662087</c:v>
                </c:pt>
              </c:numCache>
            </c:numRef>
          </c:cat>
          <c:val>
            <c:numRef>
              <c:f>Random!$D$2:$D$6</c:f>
              <c:numCache>
                <c:formatCode>General</c:formatCode>
                <c:ptCount val="5"/>
                <c:pt idx="0">
                  <c:v>3.5140363904268295</c:v>
                </c:pt>
                <c:pt idx="1">
                  <c:v>5.540200278104721</c:v>
                </c:pt>
                <c:pt idx="2">
                  <c:v>7.1071472804240825</c:v>
                </c:pt>
                <c:pt idx="3">
                  <c:v>9.1199987823524804</c:v>
                </c:pt>
                <c:pt idx="4">
                  <c:v>11.134021763389368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A-4327-A5AC-8890929F2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56848"/>
        <c:axId val="118632304"/>
      </c:lineChart>
      <c:catAx>
        <c:axId val="1186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304"/>
        <c:crosses val="autoZero"/>
        <c:auto val="1"/>
        <c:lblAlgn val="ctr"/>
        <c:lblOffset val="100"/>
        <c:noMultiLvlLbl val="0"/>
      </c:catAx>
      <c:valAx>
        <c:axId val="1186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7</xdr:row>
      <xdr:rowOff>71437</xdr:rowOff>
    </xdr:from>
    <xdr:to>
      <xdr:col>4</xdr:col>
      <xdr:colOff>152400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87FDE-38AB-E0D5-D441-4187AD5E6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11</xdr:row>
      <xdr:rowOff>4762</xdr:rowOff>
    </xdr:from>
    <xdr:to>
      <xdr:col>9</xdr:col>
      <xdr:colOff>600075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DEC52-03E6-4837-9566-130F990BA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11</xdr:row>
      <xdr:rowOff>166687</xdr:rowOff>
    </xdr:from>
    <xdr:to>
      <xdr:col>18</xdr:col>
      <xdr:colOff>238125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D6E196-EC47-40F3-979A-4BEDFF590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11</xdr:row>
      <xdr:rowOff>4762</xdr:rowOff>
    </xdr:from>
    <xdr:to>
      <xdr:col>9</xdr:col>
      <xdr:colOff>600075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F405F-9AE7-484A-8AC3-2146D4F2B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11</xdr:row>
      <xdr:rowOff>166687</xdr:rowOff>
    </xdr:from>
    <xdr:to>
      <xdr:col>18</xdr:col>
      <xdr:colOff>238125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0BC2DE-7734-4809-A84E-52EEE7839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11</xdr:row>
      <xdr:rowOff>4762</xdr:rowOff>
    </xdr:from>
    <xdr:to>
      <xdr:col>9</xdr:col>
      <xdr:colOff>600075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78498-DC01-4680-A628-3D95C4F27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11</xdr:row>
      <xdr:rowOff>166687</xdr:rowOff>
    </xdr:from>
    <xdr:to>
      <xdr:col>18</xdr:col>
      <xdr:colOff>238125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D5BC31-5F6A-4BC9-9B44-8A3BFA152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11</xdr:row>
      <xdr:rowOff>4762</xdr:rowOff>
    </xdr:from>
    <xdr:to>
      <xdr:col>9</xdr:col>
      <xdr:colOff>600075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338D-0384-7FEA-BDD2-C61C17F1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11</xdr:row>
      <xdr:rowOff>166687</xdr:rowOff>
    </xdr:from>
    <xdr:to>
      <xdr:col>18</xdr:col>
      <xdr:colOff>238125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53458A-F942-F9AF-9B95-D78E7F947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8F18-6166-4BB1-9E70-CD4E425E4CD5}">
  <dimension ref="A1:E6"/>
  <sheetViews>
    <sheetView tabSelected="1" workbookViewId="0">
      <selection activeCell="C14" sqref="C14"/>
    </sheetView>
  </sheetViews>
  <sheetFormatPr defaultRowHeight="15" x14ac:dyDescent="0.25"/>
  <cols>
    <col min="1" max="1" width="12.5703125" bestFit="1" customWidth="1"/>
    <col min="2" max="2" width="24.5703125" bestFit="1" customWidth="1"/>
    <col min="3" max="3" width="26.140625" bestFit="1" customWidth="1"/>
    <col min="4" max="4" width="26.42578125" bestFit="1" customWidth="1"/>
    <col min="5" max="5" width="26.28515625" bestFit="1" customWidth="1"/>
  </cols>
  <sheetData>
    <row r="1" spans="1:5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>
        <v>2000</v>
      </c>
      <c r="B2">
        <v>5.5854900000000001</v>
      </c>
      <c r="C2">
        <v>24.457979999999999</v>
      </c>
      <c r="D2">
        <v>3.6819999999999999E-2</v>
      </c>
      <c r="E2">
        <v>11.42432</v>
      </c>
    </row>
    <row r="3" spans="1:5" x14ac:dyDescent="0.25">
      <c r="A3">
        <v>4000</v>
      </c>
      <c r="B3">
        <v>18.11101</v>
      </c>
      <c r="C3">
        <v>88.856729999999999</v>
      </c>
      <c r="D3">
        <v>6.5939999999999999E-2</v>
      </c>
      <c r="E3">
        <v>46.533580000000001</v>
      </c>
    </row>
    <row r="4" spans="1:5" x14ac:dyDescent="0.25">
      <c r="A4">
        <v>8000</v>
      </c>
      <c r="B4">
        <v>67.842529999999996</v>
      </c>
      <c r="C4">
        <v>265.19535999999999</v>
      </c>
      <c r="D4">
        <v>0.12748999999999999</v>
      </c>
      <c r="E4">
        <v>137.86832999999999</v>
      </c>
    </row>
    <row r="5" spans="1:5" x14ac:dyDescent="0.25">
      <c r="A5">
        <v>16000</v>
      </c>
      <c r="B5">
        <v>228.18437</v>
      </c>
      <c r="C5">
        <v>951.19820000000004</v>
      </c>
      <c r="D5">
        <v>0.22386</v>
      </c>
      <c r="E5">
        <v>556.40778</v>
      </c>
    </row>
    <row r="6" spans="1:5" x14ac:dyDescent="0.25">
      <c r="A6">
        <v>32000</v>
      </c>
      <c r="B6">
        <v>962.73087999999905</v>
      </c>
      <c r="C6">
        <v>3828.04646</v>
      </c>
      <c r="D6">
        <v>0.25159999999999999</v>
      </c>
      <c r="E6">
        <v>2247.3697099999999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5517-E90C-469F-B88C-30C530884901}">
  <dimension ref="A1:F6"/>
  <sheetViews>
    <sheetView workbookViewId="0">
      <selection activeCell="A13" sqref="A13"/>
    </sheetView>
  </sheetViews>
  <sheetFormatPr defaultRowHeight="15" x14ac:dyDescent="0.25"/>
  <cols>
    <col min="1" max="1" width="12.5703125" bestFit="1" customWidth="1"/>
    <col min="2" max="2" width="17.28515625" bestFit="1" customWidth="1"/>
    <col min="3" max="3" width="6.85546875" bestFit="1" customWidth="1"/>
    <col min="4" max="4" width="6.42578125" bestFit="1" customWidth="1"/>
    <col min="5" max="5" width="6" bestFit="1" customWidth="1"/>
    <col min="6" max="6" width="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2000</v>
      </c>
      <c r="B2">
        <v>5.5854900000000001</v>
      </c>
      <c r="C2">
        <f>LOG(A2,2)</f>
        <v>10.965784284662087</v>
      </c>
      <c r="D2">
        <f>LOG(B2,2)</f>
        <v>2.4816838500122627</v>
      </c>
      <c r="E2">
        <f>(D3-D2)/(C3-C2)</f>
        <v>1.6971112484442825</v>
      </c>
      <c r="F2">
        <f>B3/B2</f>
        <v>3.2425105048975111</v>
      </c>
    </row>
    <row r="3" spans="1:6" x14ac:dyDescent="0.25">
      <c r="A3">
        <v>4000</v>
      </c>
      <c r="B3">
        <v>18.11101</v>
      </c>
      <c r="C3">
        <f t="shared" ref="C3:D6" si="0">LOG(A3,2)</f>
        <v>11.965784284662087</v>
      </c>
      <c r="D3">
        <f t="shared" si="0"/>
        <v>4.1787950984565452</v>
      </c>
      <c r="E3">
        <f t="shared" ref="E3:E5" si="1">(D4-D3)/(C4-C3)</f>
        <v>1.9053229686667459</v>
      </c>
      <c r="F3">
        <f t="shared" ref="F3:F6" si="2">B4/B3</f>
        <v>3.7459274772638298</v>
      </c>
    </row>
    <row r="4" spans="1:6" x14ac:dyDescent="0.25">
      <c r="A4">
        <v>8000</v>
      </c>
      <c r="B4">
        <v>67.842529999999996</v>
      </c>
      <c r="C4">
        <f t="shared" si="0"/>
        <v>12.965784284662087</v>
      </c>
      <c r="D4">
        <f t="shared" si="0"/>
        <v>6.0841180671232911</v>
      </c>
      <c r="E4">
        <f t="shared" si="1"/>
        <v>1.7499380970310758</v>
      </c>
      <c r="F4">
        <f t="shared" si="2"/>
        <v>3.3634413398203162</v>
      </c>
    </row>
    <row r="5" spans="1:6" x14ac:dyDescent="0.25">
      <c r="A5">
        <v>16000</v>
      </c>
      <c r="B5">
        <v>228.18437</v>
      </c>
      <c r="C5">
        <f t="shared" si="0"/>
        <v>13.965784284662087</v>
      </c>
      <c r="D5">
        <f t="shared" si="0"/>
        <v>7.8340561641543669</v>
      </c>
      <c r="E5">
        <f t="shared" si="1"/>
        <v>2.0769325917567762</v>
      </c>
      <c r="F5">
        <f t="shared" si="2"/>
        <v>4.2190921315075132</v>
      </c>
    </row>
    <row r="6" spans="1:6" x14ac:dyDescent="0.25">
      <c r="A6">
        <v>32000</v>
      </c>
      <c r="B6">
        <v>962.73087999999905</v>
      </c>
      <c r="C6">
        <f t="shared" si="0"/>
        <v>14.965784284662087</v>
      </c>
      <c r="D6">
        <f t="shared" si="0"/>
        <v>9.9109887559111431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DBA17-EF98-442A-B5A7-383415743992}">
  <dimension ref="A1:F6"/>
  <sheetViews>
    <sheetView workbookViewId="0">
      <selection activeCell="B2" sqref="B2:B6"/>
    </sheetView>
  </sheetViews>
  <sheetFormatPr defaultRowHeight="15" x14ac:dyDescent="0.25"/>
  <cols>
    <col min="1" max="1" width="12.5703125" bestFit="1" customWidth="1"/>
    <col min="2" max="2" width="17.28515625" bestFit="1" customWidth="1"/>
    <col min="3" max="3" width="6.85546875" bestFit="1" customWidth="1"/>
    <col min="4" max="4" width="6.42578125" bestFit="1" customWidth="1"/>
    <col min="5" max="5" width="6" bestFit="1" customWidth="1"/>
    <col min="6" max="6" width="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2000</v>
      </c>
      <c r="B2">
        <v>24.457979999999999</v>
      </c>
      <c r="C2">
        <f>LOG(A2,2)</f>
        <v>10.965784284662087</v>
      </c>
      <c r="D2">
        <f>LOG(B2,2)</f>
        <v>4.6122333505791575</v>
      </c>
      <c r="E2">
        <f>(D3-D2)/(C3-C2)</f>
        <v>1.8611757942810527</v>
      </c>
      <c r="F2">
        <f>B3/B2</f>
        <v>3.6330363341535157</v>
      </c>
    </row>
    <row r="3" spans="1:6" x14ac:dyDescent="0.25">
      <c r="A3">
        <v>4000</v>
      </c>
      <c r="B3">
        <v>88.856729999999999</v>
      </c>
      <c r="C3">
        <f t="shared" ref="C3:D6" si="0">LOG(A3,2)</f>
        <v>11.965784284662087</v>
      </c>
      <c r="D3">
        <f t="shared" si="0"/>
        <v>6.4734091448602102</v>
      </c>
      <c r="E3">
        <f t="shared" ref="E3:E5" si="1">(D4-D3)/(C4-C3)</f>
        <v>1.5775025784210071</v>
      </c>
      <c r="F3">
        <f t="shared" ref="F3:F6" si="2">B4/B3</f>
        <v>2.9845275647663381</v>
      </c>
    </row>
    <row r="4" spans="1:6" x14ac:dyDescent="0.25">
      <c r="A4">
        <v>8000</v>
      </c>
      <c r="B4">
        <v>265.19535999999999</v>
      </c>
      <c r="C4">
        <f t="shared" si="0"/>
        <v>12.965784284662087</v>
      </c>
      <c r="D4">
        <f t="shared" si="0"/>
        <v>8.0509117232812173</v>
      </c>
      <c r="E4">
        <f t="shared" si="1"/>
        <v>1.8426904514955673</v>
      </c>
      <c r="F4">
        <f t="shared" si="2"/>
        <v>3.5867829663384763</v>
      </c>
    </row>
    <row r="5" spans="1:6" x14ac:dyDescent="0.25">
      <c r="A5">
        <v>16000</v>
      </c>
      <c r="B5">
        <v>951.19820000000004</v>
      </c>
      <c r="C5">
        <f t="shared" si="0"/>
        <v>13.965784284662087</v>
      </c>
      <c r="D5">
        <f t="shared" si="0"/>
        <v>9.8936021747767846</v>
      </c>
      <c r="E5">
        <f t="shared" si="1"/>
        <v>2.0087904494283766</v>
      </c>
      <c r="F5">
        <f t="shared" si="2"/>
        <v>4.0244467031161326</v>
      </c>
    </row>
    <row r="6" spans="1:6" x14ac:dyDescent="0.25">
      <c r="A6">
        <v>32000</v>
      </c>
      <c r="B6">
        <v>3828.04646</v>
      </c>
      <c r="C6">
        <f t="shared" si="0"/>
        <v>14.965784284662087</v>
      </c>
      <c r="D6">
        <f t="shared" si="0"/>
        <v>11.902392624205161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7907-2F0A-4C5A-A0D4-15D5FF4C66D7}">
  <dimension ref="A1:F6"/>
  <sheetViews>
    <sheetView workbookViewId="0">
      <selection activeCell="B2" sqref="B2:B6"/>
    </sheetView>
  </sheetViews>
  <sheetFormatPr defaultRowHeight="15" x14ac:dyDescent="0.25"/>
  <cols>
    <col min="1" max="1" width="12.5703125" bestFit="1" customWidth="1"/>
    <col min="2" max="2" width="17.28515625" bestFit="1" customWidth="1"/>
    <col min="3" max="3" width="6.85546875" bestFit="1" customWidth="1"/>
    <col min="4" max="4" width="6.42578125" bestFit="1" customWidth="1"/>
    <col min="5" max="5" width="6" bestFit="1" customWidth="1"/>
    <col min="6" max="6" width="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2000</v>
      </c>
      <c r="B2">
        <v>3.6819999999999999E-2</v>
      </c>
      <c r="C2">
        <f>LOG(A2,2)</f>
        <v>10.965784284662087</v>
      </c>
      <c r="D2">
        <f>LOG(B2,2)</f>
        <v>-4.7633665630869055</v>
      </c>
      <c r="E2">
        <f>(D3-D2)/(C3-C2)</f>
        <v>0.84066426032048103</v>
      </c>
      <c r="F2">
        <f>B3/B2</f>
        <v>1.790874524714829</v>
      </c>
    </row>
    <row r="3" spans="1:6" x14ac:dyDescent="0.25">
      <c r="A3">
        <v>4000</v>
      </c>
      <c r="B3">
        <v>6.5939999999999999E-2</v>
      </c>
      <c r="C3">
        <f t="shared" ref="C3:D6" si="0">LOG(A3,2)</f>
        <v>11.965784284662087</v>
      </c>
      <c r="D3">
        <f t="shared" si="0"/>
        <v>-3.9227023027664245</v>
      </c>
      <c r="E3">
        <f t="shared" ref="E3:E5" si="1">(D4-D3)/(C4-C3)</f>
        <v>0.95115829797338147</v>
      </c>
      <c r="F3">
        <f t="shared" ref="F3:F6" si="2">B4/B3</f>
        <v>1.9334243251440704</v>
      </c>
    </row>
    <row r="4" spans="1:6" x14ac:dyDescent="0.25">
      <c r="A4">
        <v>8000</v>
      </c>
      <c r="B4">
        <v>0.12748999999999999</v>
      </c>
      <c r="C4">
        <f t="shared" si="0"/>
        <v>12.965784284662087</v>
      </c>
      <c r="D4">
        <f t="shared" si="0"/>
        <v>-2.971544004793043</v>
      </c>
      <c r="E4">
        <f t="shared" si="1"/>
        <v>0.81221267589416746</v>
      </c>
      <c r="F4">
        <f t="shared" si="2"/>
        <v>1.7559024237195076</v>
      </c>
    </row>
    <row r="5" spans="1:6" x14ac:dyDescent="0.25">
      <c r="A5">
        <v>16000</v>
      </c>
      <c r="B5">
        <v>0.22386</v>
      </c>
      <c r="C5">
        <f t="shared" si="0"/>
        <v>13.965784284662087</v>
      </c>
      <c r="D5">
        <f t="shared" si="0"/>
        <v>-2.1593313288988756</v>
      </c>
      <c r="E5">
        <f t="shared" si="1"/>
        <v>0.16853515622871518</v>
      </c>
      <c r="F5">
        <f t="shared" si="2"/>
        <v>1.1239167336728311</v>
      </c>
    </row>
    <row r="6" spans="1:6" x14ac:dyDescent="0.25">
      <c r="A6">
        <v>32000</v>
      </c>
      <c r="B6">
        <v>0.25159999999999999</v>
      </c>
      <c r="C6">
        <f t="shared" si="0"/>
        <v>14.965784284662087</v>
      </c>
      <c r="D6">
        <f t="shared" si="0"/>
        <v>-1.9907961726701604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F2E2-F22B-4BCE-A837-2E669EA801C0}">
  <dimension ref="A1:F6"/>
  <sheetViews>
    <sheetView workbookViewId="0">
      <selection activeCell="B2" sqref="B2:B6"/>
    </sheetView>
  </sheetViews>
  <sheetFormatPr defaultRowHeight="15" x14ac:dyDescent="0.25"/>
  <cols>
    <col min="1" max="1" width="12.5703125" bestFit="1" customWidth="1"/>
    <col min="2" max="2" width="17.28515625" bestFit="1" customWidth="1"/>
    <col min="3" max="3" width="6.85546875" bestFit="1" customWidth="1"/>
    <col min="4" max="4" width="6.42578125" bestFit="1" customWidth="1"/>
    <col min="5" max="5" width="6" bestFit="1" customWidth="1"/>
    <col min="6" max="6" width="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2000</v>
      </c>
      <c r="B2">
        <v>11.42432</v>
      </c>
      <c r="C2">
        <f>LOG(A2,2)</f>
        <v>10.965784284662087</v>
      </c>
      <c r="D2">
        <f>LOG(B2,2)</f>
        <v>3.5140363904268295</v>
      </c>
      <c r="E2">
        <f>(D3-D2)/(C3-C2)</f>
        <v>2.0261638876778916</v>
      </c>
      <c r="F2">
        <f>B3/B2</f>
        <v>4.0732034816951908</v>
      </c>
    </row>
    <row r="3" spans="1:6" x14ac:dyDescent="0.25">
      <c r="A3">
        <v>4000</v>
      </c>
      <c r="B3">
        <v>46.533580000000001</v>
      </c>
      <c r="C3">
        <f t="shared" ref="C3:C6" si="0">LOG(A3,2)</f>
        <v>11.965784284662087</v>
      </c>
      <c r="D3">
        <f t="shared" ref="D3:D6" si="1">LOG(B3,2)</f>
        <v>5.540200278104721</v>
      </c>
      <c r="E3">
        <f t="shared" ref="E3:E6" si="2">(D4-D3)/(C4-C3)</f>
        <v>1.5669470023193615</v>
      </c>
      <c r="F3">
        <f t="shared" ref="F3:F6" si="3">B4/B3</f>
        <v>2.9627707560862495</v>
      </c>
    </row>
    <row r="4" spans="1:6" x14ac:dyDescent="0.25">
      <c r="A4">
        <v>8000</v>
      </c>
      <c r="B4">
        <v>137.86832999999999</v>
      </c>
      <c r="C4">
        <f t="shared" si="0"/>
        <v>12.965784284662087</v>
      </c>
      <c r="D4">
        <f t="shared" si="1"/>
        <v>7.1071472804240825</v>
      </c>
      <c r="E4">
        <f t="shared" si="2"/>
        <v>2.0128515019283979</v>
      </c>
      <c r="F4">
        <f t="shared" si="3"/>
        <v>4.0357911059051785</v>
      </c>
    </row>
    <row r="5" spans="1:6" x14ac:dyDescent="0.25">
      <c r="A5">
        <v>16000</v>
      </c>
      <c r="B5">
        <v>556.40778</v>
      </c>
      <c r="C5">
        <f t="shared" si="0"/>
        <v>13.965784284662087</v>
      </c>
      <c r="D5">
        <f t="shared" si="1"/>
        <v>9.1199987823524804</v>
      </c>
      <c r="E5">
        <f t="shared" si="2"/>
        <v>2.0140229810368879</v>
      </c>
      <c r="F5">
        <f t="shared" si="3"/>
        <v>4.0390695291859506</v>
      </c>
    </row>
    <row r="6" spans="1:6" x14ac:dyDescent="0.25">
      <c r="A6">
        <v>32000</v>
      </c>
      <c r="B6">
        <v>2247.3697099999999</v>
      </c>
      <c r="C6">
        <f t="shared" si="0"/>
        <v>14.965784284662087</v>
      </c>
      <c r="D6">
        <f t="shared" si="1"/>
        <v>11.134021763389368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 vs T</vt:lpstr>
      <vt:lpstr>Partial</vt:lpstr>
      <vt:lpstr>Reverse</vt:lpstr>
      <vt:lpstr>Ordered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2022-06-21T21:05:41Z</dcterms:created>
  <dcterms:modified xsi:type="dcterms:W3CDTF">2022-06-21T23:48:17Z</dcterms:modified>
</cp:coreProperties>
</file>