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mc:AlternateContent xmlns:mc="http://schemas.openxmlformats.org/markup-compatibility/2006">
    <mc:Choice Requires="x15">
      <x15ac:absPath xmlns:x15ac="http://schemas.microsoft.com/office/spreadsheetml/2010/11/ac" url="C:\Users\parti\GitHub\aromatica\database\data\"/>
    </mc:Choice>
  </mc:AlternateContent>
  <xr:revisionPtr revIDLastSave="0" documentId="13_ncr:1_{0B09B619-BC88-497E-A5BC-A6FA9D9C2B8F}" xr6:coauthVersionLast="47" xr6:coauthVersionMax="47" xr10:uidLastSave="{00000000-0000-0000-0000-000000000000}"/>
  <bookViews>
    <workbookView xWindow="-110" yWindow="-110" windowWidth="25820" windowHeight="1390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1403" i="1" l="1"/>
  <c r="AT1403" i="1"/>
  <c r="AV958" i="1"/>
  <c r="AT958" i="1"/>
  <c r="AV1448" i="1"/>
  <c r="AV1531" i="1"/>
  <c r="AV1349" i="1"/>
  <c r="AV260" i="1"/>
  <c r="AV921" i="1"/>
  <c r="AV786" i="1"/>
  <c r="AV625" i="1"/>
  <c r="AV1464" i="1"/>
  <c r="AV244" i="1"/>
  <c r="AV43" i="1"/>
  <c r="AV458" i="1"/>
  <c r="AV21" i="1"/>
  <c r="AV92" i="1"/>
  <c r="AV1257" i="1"/>
  <c r="AV586" i="1"/>
  <c r="AV560" i="1"/>
  <c r="AV509" i="1"/>
  <c r="AV317" i="1"/>
  <c r="AV1078" i="1"/>
  <c r="AV1231" i="1"/>
  <c r="AV1163" i="1"/>
  <c r="AV1481" i="1"/>
  <c r="AV1012" i="1"/>
  <c r="AV441" i="1"/>
  <c r="AV1232" i="1"/>
  <c r="AV1216" i="1"/>
  <c r="AV216" i="1"/>
  <c r="AV102" i="1"/>
  <c r="AV562" i="1"/>
  <c r="AV552" i="1"/>
  <c r="AV698" i="1"/>
  <c r="AV1356" i="1"/>
  <c r="AV1029" i="1"/>
  <c r="AV1427" i="1"/>
  <c r="AV137" i="1"/>
  <c r="AV1140" i="1"/>
  <c r="AV486" i="1"/>
  <c r="AV900" i="1"/>
  <c r="AV1096" i="1"/>
  <c r="AV1213" i="1"/>
  <c r="AV1255" i="1"/>
  <c r="AV283" i="1"/>
  <c r="AV1280" i="1"/>
  <c r="AV1281" i="1"/>
  <c r="AV1497" i="1"/>
  <c r="AV1367" i="1"/>
  <c r="AV396" i="1"/>
  <c r="AV1394" i="1"/>
  <c r="AV1010" i="1"/>
  <c r="AV554" i="1"/>
  <c r="AV1300" i="1"/>
  <c r="AV4" i="1"/>
  <c r="AV532" i="1"/>
  <c r="AV195" i="1"/>
  <c r="AV179" i="1"/>
  <c r="AT1448" i="1"/>
  <c r="AT1531" i="1"/>
  <c r="AT1349" i="1"/>
  <c r="AT260" i="1"/>
  <c r="AT921" i="1"/>
  <c r="AT786" i="1"/>
  <c r="AT625" i="1"/>
  <c r="AT1464" i="1"/>
  <c r="AT244" i="1"/>
  <c r="AT43" i="1"/>
  <c r="AT458" i="1"/>
  <c r="AT21" i="1"/>
  <c r="AT92" i="1"/>
  <c r="AT1257" i="1"/>
  <c r="AT586" i="1"/>
  <c r="AT560" i="1"/>
  <c r="AT509" i="1"/>
  <c r="AT317" i="1"/>
  <c r="AT1078" i="1"/>
  <c r="AT1231" i="1"/>
  <c r="AT1163" i="1"/>
  <c r="AT1481" i="1"/>
  <c r="AT1012" i="1"/>
  <c r="AT441" i="1"/>
  <c r="AT1232" i="1"/>
  <c r="AT1216" i="1"/>
  <c r="AT216" i="1"/>
  <c r="AT102" i="1"/>
  <c r="AT562" i="1"/>
  <c r="AT552" i="1"/>
  <c r="AT698" i="1"/>
  <c r="AT1356" i="1"/>
  <c r="AT1029" i="1"/>
  <c r="AT1427" i="1"/>
  <c r="AT137" i="1"/>
  <c r="AT1140" i="1"/>
  <c r="AT486" i="1"/>
  <c r="AT900" i="1"/>
  <c r="AT1096" i="1"/>
  <c r="AT1213" i="1"/>
  <c r="AT1255" i="1"/>
  <c r="AT283" i="1"/>
  <c r="AT1280" i="1"/>
  <c r="AT1281" i="1"/>
  <c r="AT1497" i="1"/>
  <c r="AT1367" i="1"/>
  <c r="AT396" i="1"/>
  <c r="AT1394" i="1"/>
  <c r="AT1010" i="1"/>
  <c r="AT554" i="1"/>
  <c r="AT1300" i="1"/>
  <c r="AT4" i="1"/>
  <c r="AT532" i="1"/>
  <c r="AT195" i="1"/>
  <c r="AT179" i="1"/>
  <c r="AT50" i="1"/>
  <c r="AT439" i="1"/>
  <c r="AT1027" i="1"/>
  <c r="AT34" i="1"/>
  <c r="AT138" i="1"/>
  <c r="AT240" i="1"/>
  <c r="AT358" i="1"/>
  <c r="AT131" i="1"/>
  <c r="AT116" i="1"/>
  <c r="AT307" i="1"/>
  <c r="AT245" i="1"/>
  <c r="AT925" i="1"/>
  <c r="AT539" i="1"/>
  <c r="AT140" i="1"/>
  <c r="AT39" i="1"/>
  <c r="AT672" i="1"/>
  <c r="AT183" i="1"/>
  <c r="AT246" i="1"/>
  <c r="AT610" i="1"/>
  <c r="AT80" i="1"/>
  <c r="AT961" i="1"/>
  <c r="AT341" i="1"/>
  <c r="AT225" i="1"/>
  <c r="AT1063" i="1"/>
  <c r="AT982" i="1"/>
  <c r="AT251" i="1"/>
  <c r="AT612" i="1"/>
  <c r="AT522" i="1"/>
  <c r="AT51" i="1"/>
  <c r="AT849" i="1"/>
  <c r="AT1043" i="1"/>
  <c r="AT350" i="1"/>
  <c r="AT1485" i="1"/>
  <c r="AT622" i="1"/>
  <c r="AT828" i="1"/>
  <c r="AT883" i="1"/>
  <c r="AT480" i="1"/>
  <c r="AT1034" i="1"/>
  <c r="AT559" i="1"/>
  <c r="AT1060" i="1"/>
  <c r="AT558" i="1"/>
  <c r="AT1227" i="1"/>
  <c r="AT343" i="1"/>
  <c r="AT609" i="1"/>
  <c r="AT367" i="1"/>
  <c r="AT1249" i="1"/>
  <c r="AT990" i="1"/>
  <c r="AT120" i="1"/>
  <c r="AT512" i="1"/>
  <c r="AT1169" i="1"/>
  <c r="AT611" i="1"/>
  <c r="AT153" i="1"/>
  <c r="AT1463" i="1"/>
  <c r="AT47" i="1"/>
  <c r="AT463" i="1"/>
  <c r="AT864" i="1"/>
  <c r="AT740" i="1"/>
  <c r="AT1006" i="1"/>
  <c r="AT662" i="1"/>
  <c r="AT1221" i="1"/>
  <c r="AT187" i="1"/>
  <c r="AT871" i="1"/>
  <c r="AT1171" i="1"/>
  <c r="AT1289" i="1"/>
  <c r="AT496" i="1"/>
  <c r="AT52" i="1"/>
  <c r="AT32" i="1"/>
  <c r="AT70" i="1"/>
  <c r="AT816" i="1"/>
  <c r="AT235" i="1"/>
  <c r="AT162" i="1"/>
  <c r="AT749" i="1"/>
  <c r="AT328" i="1"/>
  <c r="AT1222" i="1"/>
  <c r="AT1315" i="1"/>
  <c r="AT1220" i="1"/>
  <c r="AT782" i="1"/>
  <c r="AT1412" i="1"/>
  <c r="AT71" i="1"/>
  <c r="AT185" i="1"/>
  <c r="AT796" i="1"/>
  <c r="AT930" i="1"/>
  <c r="AT141" i="1"/>
  <c r="AT524" i="1"/>
  <c r="AT1203" i="1"/>
  <c r="AT497" i="1"/>
  <c r="AT504" i="1"/>
  <c r="AT76" i="1"/>
  <c r="AT60" i="1"/>
  <c r="AT763" i="1"/>
  <c r="AT325" i="1"/>
  <c r="AT1503" i="1"/>
  <c r="AT1058" i="1"/>
  <c r="AT1210" i="1"/>
  <c r="AT1002" i="1"/>
  <c r="AT55" i="1"/>
  <c r="AT1268" i="1"/>
  <c r="AT310" i="1"/>
  <c r="AT293" i="1"/>
  <c r="AT294" i="1"/>
  <c r="AT1093" i="1"/>
  <c r="AT1471" i="1"/>
  <c r="AT719" i="1"/>
  <c r="AT847" i="1"/>
  <c r="AT100" i="1"/>
  <c r="AT1387" i="1"/>
  <c r="AT1334" i="1"/>
  <c r="AT1519" i="1"/>
  <c r="AT1228" i="1"/>
  <c r="AT1401" i="1"/>
  <c r="AT616" i="1"/>
  <c r="AT640" i="1"/>
  <c r="AT743" i="1"/>
  <c r="AT651" i="1"/>
  <c r="AT467" i="1"/>
  <c r="AT1276" i="1"/>
  <c r="AT964" i="1"/>
  <c r="AT49" i="1"/>
  <c r="AT488" i="1"/>
  <c r="AT1204" i="1"/>
  <c r="AT769" i="1"/>
  <c r="AT1184" i="1"/>
  <c r="AT996" i="1"/>
  <c r="AT985" i="1"/>
  <c r="AT173" i="1"/>
  <c r="AT111" i="1"/>
  <c r="AT834" i="1"/>
  <c r="AT136" i="1"/>
  <c r="AT73" i="1"/>
  <c r="AT570" i="1"/>
  <c r="AT215" i="1"/>
  <c r="AT224" i="1"/>
  <c r="AT189" i="1"/>
  <c r="AT303" i="1"/>
  <c r="AT24" i="1"/>
  <c r="AT1537" i="1"/>
  <c r="AT513" i="1"/>
  <c r="AT1295" i="1"/>
  <c r="AT237" i="1"/>
  <c r="AT420" i="1"/>
  <c r="AT1143" i="1"/>
  <c r="AT1407" i="1"/>
  <c r="AT329" i="1"/>
  <c r="AT1515" i="1"/>
  <c r="AT1307" i="1"/>
  <c r="AT263" i="1"/>
  <c r="AT316" i="1"/>
  <c r="AT159" i="1"/>
  <c r="AT22" i="1"/>
  <c r="AT1523" i="1"/>
  <c r="AT1200" i="1"/>
  <c r="AT265" i="1"/>
  <c r="AT201" i="1"/>
  <c r="AT296" i="1"/>
  <c r="AT274" i="1"/>
  <c r="AT1201" i="1"/>
  <c r="AT206" i="1"/>
  <c r="AT790" i="1"/>
  <c r="AT1094" i="1"/>
  <c r="AT792" i="1"/>
  <c r="AT33" i="1"/>
  <c r="AT372" i="1"/>
  <c r="AT1398" i="1"/>
  <c r="AT1465" i="1"/>
  <c r="AT530" i="1"/>
  <c r="AT314" i="1"/>
  <c r="AT1164" i="1"/>
  <c r="AT1165" i="1"/>
  <c r="AT750" i="1"/>
  <c r="AT247" i="1"/>
  <c r="AT1240" i="1"/>
  <c r="AT932" i="1"/>
  <c r="AT737" i="1"/>
  <c r="AT383" i="1"/>
  <c r="AT957" i="1"/>
  <c r="AT1528" i="1"/>
  <c r="AT887" i="1"/>
  <c r="AT171" i="1"/>
  <c r="AT167" i="1"/>
  <c r="AT731" i="1"/>
  <c r="AT886" i="1"/>
  <c r="AT1218" i="1"/>
  <c r="AT1385" i="1"/>
  <c r="AT850" i="1"/>
  <c r="AT238" i="1"/>
  <c r="AT387" i="1"/>
  <c r="AT226" i="1"/>
  <c r="AT1015" i="1"/>
  <c r="AT819" i="1"/>
  <c r="AT1396" i="1"/>
  <c r="AT1049" i="1"/>
  <c r="AT1437" i="1"/>
  <c r="AT1263" i="1"/>
  <c r="AT723" i="1"/>
  <c r="AT810" i="1"/>
  <c r="AT1125" i="1"/>
  <c r="AT362" i="1"/>
  <c r="AT13" i="1"/>
  <c r="AT1325" i="1"/>
  <c r="AT409" i="1"/>
  <c r="AT410" i="1"/>
  <c r="AT1196" i="1"/>
  <c r="AT875" i="1"/>
  <c r="AT413" i="1"/>
  <c r="AT614" i="1"/>
  <c r="AT1301" i="1"/>
  <c r="AT152" i="1"/>
  <c r="AT66" i="1"/>
  <c r="AT691" i="1"/>
  <c r="AT1446" i="1"/>
  <c r="AT565" i="1"/>
  <c r="AT1050" i="1"/>
  <c r="AT629" i="1"/>
  <c r="AT1277" i="1"/>
  <c r="AT613" i="1"/>
  <c r="AT1400" i="1"/>
  <c r="AT218" i="1"/>
  <c r="AT980" i="1"/>
  <c r="AT470" i="1"/>
  <c r="AT63" i="1"/>
  <c r="AT2" i="1"/>
  <c r="AT939" i="1"/>
  <c r="AT214" i="1"/>
  <c r="AT752" i="1"/>
  <c r="AT857" i="1"/>
  <c r="AT519" i="1"/>
  <c r="AT805" i="1"/>
  <c r="AT628" i="1"/>
  <c r="AT389" i="1"/>
  <c r="AT243" i="1"/>
  <c r="AT784" i="1"/>
  <c r="AT807" i="1"/>
  <c r="AT927" i="1"/>
  <c r="AT492" i="1"/>
  <c r="AT273" i="1"/>
  <c r="AT397" i="1"/>
  <c r="AT300" i="1"/>
  <c r="AT1510" i="1"/>
  <c r="AT1432" i="1"/>
  <c r="AT1447" i="1"/>
  <c r="AT983" i="1"/>
  <c r="AT95" i="1"/>
  <c r="AT1333" i="1"/>
  <c r="AT511" i="1"/>
  <c r="AT1152" i="1"/>
  <c r="AT269" i="1"/>
  <c r="AT427" i="1"/>
  <c r="AT184" i="1"/>
  <c r="AT1517" i="1"/>
  <c r="AT1404" i="1"/>
  <c r="AT1198" i="1"/>
  <c r="AT469" i="1"/>
  <c r="AT1235" i="1"/>
  <c r="AT1433" i="1"/>
  <c r="AT696" i="1"/>
  <c r="AT1475" i="1"/>
  <c r="AT598" i="1"/>
  <c r="AT952" i="1"/>
  <c r="AT838" i="1"/>
  <c r="AT714" i="1"/>
  <c r="AT1223" i="1"/>
  <c r="AT1062" i="1"/>
  <c r="AT933" i="1"/>
  <c r="AT78" i="1"/>
  <c r="AT1374" i="1"/>
  <c r="AT104" i="1"/>
  <c r="AT931" i="1"/>
  <c r="AT821" i="1"/>
  <c r="AT603" i="1"/>
  <c r="AT607" i="1"/>
  <c r="AT48" i="1"/>
  <c r="AT1522" i="1"/>
  <c r="AT399" i="1"/>
  <c r="AT631" i="1"/>
  <c r="AT35" i="1"/>
  <c r="AT446" i="1"/>
  <c r="AT803" i="1"/>
  <c r="AT1335" i="1"/>
  <c r="AT1202" i="1"/>
  <c r="AT895" i="1"/>
  <c r="AT67" i="1"/>
  <c r="AT344" i="1"/>
  <c r="AT960" i="1"/>
  <c r="AT879" i="1"/>
  <c r="AT709" i="1"/>
  <c r="AT59" i="1"/>
  <c r="AT477" i="1"/>
  <c r="AT1051" i="1"/>
  <c r="AT854" i="1"/>
  <c r="AT593" i="1"/>
  <c r="AT855" i="1"/>
  <c r="AT515" i="1"/>
  <c r="AT745" i="1"/>
  <c r="AT647" i="1"/>
  <c r="AT158" i="1"/>
  <c r="AT547" i="1"/>
  <c r="AT1211" i="1"/>
  <c r="AT708" i="1"/>
  <c r="AT571" i="1"/>
  <c r="AT715" i="1"/>
  <c r="AT1347" i="1"/>
  <c r="AT193" i="1"/>
  <c r="AT741" i="1"/>
  <c r="AT728" i="1"/>
  <c r="AT775" i="1"/>
  <c r="AT527" i="1"/>
  <c r="AT572" i="1"/>
  <c r="AT1495" i="1"/>
  <c r="AT89" i="1"/>
  <c r="AT194" i="1"/>
  <c r="AT1474" i="1"/>
  <c r="AT794" i="1"/>
  <c r="AT1472" i="1"/>
  <c r="AT1318" i="1"/>
  <c r="AT1187" i="1"/>
  <c r="AT873" i="1"/>
  <c r="AT835" i="1"/>
  <c r="AT1527" i="1"/>
  <c r="AT842" i="1"/>
  <c r="AT145" i="1"/>
  <c r="AT844" i="1"/>
  <c r="AT845" i="1"/>
  <c r="AT588" i="1"/>
  <c r="AT223" i="1"/>
  <c r="AT1336" i="1"/>
  <c r="AT704" i="1"/>
  <c r="AT499" i="1"/>
  <c r="AT460" i="1"/>
  <c r="AT867" i="1"/>
  <c r="AT299" i="1"/>
  <c r="AT917" i="1"/>
  <c r="AT1193" i="1"/>
  <c r="AT685" i="1"/>
  <c r="AT825" i="1"/>
  <c r="AT1498" i="1"/>
  <c r="AT962" i="1"/>
  <c r="AT965" i="1"/>
  <c r="AT557" i="1"/>
  <c r="AT1338" i="1"/>
  <c r="AT601" i="1"/>
  <c r="AT992" i="1"/>
  <c r="AT768" i="1"/>
  <c r="AT827" i="1"/>
  <c r="AT1431" i="1"/>
  <c r="AT936" i="1"/>
  <c r="AT58" i="1"/>
  <c r="AT829" i="1"/>
  <c r="AT716" i="1"/>
  <c r="AT617" i="1"/>
  <c r="AT1071" i="1"/>
  <c r="AT851" i="1"/>
  <c r="AT814" i="1"/>
  <c r="AT1271" i="1"/>
  <c r="AT1106" i="1"/>
  <c r="AT166" i="1"/>
  <c r="AT1224" i="1"/>
  <c r="AT1174" i="1"/>
  <c r="AT217" i="1"/>
  <c r="AT86" i="1"/>
  <c r="AT1478" i="1"/>
  <c r="AT447" i="1"/>
  <c r="AT772" i="1"/>
  <c r="AT718" i="1"/>
  <c r="AT1095" i="1"/>
  <c r="AT449" i="1"/>
  <c r="AT1341" i="1"/>
  <c r="AT87" i="1"/>
  <c r="AT209" i="1"/>
  <c r="AT29" i="1"/>
  <c r="AT119" i="1"/>
  <c r="AT644" i="1"/>
  <c r="AT1392" i="1"/>
  <c r="AT520" i="1"/>
  <c r="AT156" i="1"/>
  <c r="AT128" i="1"/>
  <c r="AT853" i="1"/>
  <c r="AT581" i="1"/>
  <c r="AT157" i="1"/>
  <c r="AT165" i="1"/>
  <c r="AT1493" i="1"/>
  <c r="AT1294" i="1"/>
  <c r="AT16" i="1"/>
  <c r="AT973" i="1"/>
  <c r="AT722" i="1"/>
  <c r="AT476" i="1"/>
  <c r="AT780" i="1"/>
  <c r="AT144" i="1"/>
  <c r="AT208" i="1"/>
  <c r="AT143" i="1"/>
  <c r="AT1312" i="1"/>
  <c r="AT213" i="1"/>
  <c r="AT984" i="1"/>
  <c r="AT127" i="1"/>
  <c r="AT378" i="1"/>
  <c r="AT1014" i="1"/>
  <c r="AT781" i="1"/>
  <c r="AT1513" i="1"/>
  <c r="AT1480" i="1"/>
  <c r="AT909" i="1"/>
  <c r="AT203" i="1"/>
  <c r="AT285" i="1"/>
  <c r="AT1007" i="1"/>
  <c r="AT1505" i="1"/>
  <c r="AT918" i="1"/>
  <c r="AT852" i="1"/>
  <c r="AT703" i="1"/>
  <c r="AT975" i="1"/>
  <c r="AT8" i="1"/>
  <c r="AT248" i="1"/>
  <c r="AT707" i="1"/>
  <c r="AT255" i="1"/>
  <c r="AT549" i="1"/>
  <c r="AT916" i="1"/>
  <c r="AT62" i="1"/>
  <c r="AT1477" i="1"/>
  <c r="AT1041" i="1"/>
  <c r="AT500" i="1"/>
  <c r="AT946" i="1"/>
  <c r="AT944" i="1"/>
  <c r="AT1144" i="1"/>
  <c r="AT1379" i="1"/>
  <c r="AT1053" i="1"/>
  <c r="AT1061" i="1"/>
  <c r="AV275" i="1"/>
  <c r="AV50" i="1"/>
  <c r="AV439" i="1"/>
  <c r="AV1027" i="1"/>
  <c r="AV34" i="1"/>
  <c r="AV138" i="1"/>
  <c r="AV240" i="1"/>
  <c r="AV358" i="1"/>
  <c r="AV131" i="1"/>
  <c r="AV116" i="1"/>
  <c r="AV307" i="1"/>
  <c r="AV245" i="1"/>
  <c r="AV925" i="1"/>
  <c r="AV539" i="1"/>
  <c r="AV140" i="1"/>
  <c r="AV39" i="1"/>
  <c r="AV672" i="1"/>
  <c r="AV183" i="1"/>
  <c r="AV246" i="1"/>
  <c r="AV610" i="1"/>
  <c r="AV80" i="1"/>
  <c r="AV961" i="1"/>
  <c r="AV341" i="1"/>
  <c r="AV225" i="1"/>
  <c r="AV1063" i="1"/>
  <c r="AV982" i="1"/>
  <c r="AV251" i="1"/>
  <c r="AV612" i="1"/>
  <c r="AV522" i="1"/>
  <c r="AV51" i="1"/>
  <c r="AV849" i="1"/>
  <c r="AV1043" i="1"/>
  <c r="AV350" i="1"/>
  <c r="AV1485" i="1"/>
  <c r="AV622" i="1"/>
  <c r="AV828" i="1"/>
  <c r="AV883" i="1"/>
  <c r="AV480" i="1"/>
  <c r="AV1034" i="1"/>
  <c r="AV559" i="1"/>
  <c r="AV1060" i="1"/>
  <c r="AV558" i="1"/>
  <c r="AV1227" i="1"/>
  <c r="AV343" i="1"/>
  <c r="AV609" i="1"/>
  <c r="AV367" i="1"/>
  <c r="AV1249" i="1"/>
  <c r="AV990" i="1"/>
  <c r="AV120" i="1"/>
  <c r="AV512" i="1"/>
  <c r="AV1169" i="1"/>
  <c r="AV611" i="1"/>
  <c r="AV153" i="1"/>
  <c r="AV1463" i="1"/>
  <c r="AV47" i="1"/>
  <c r="AV463" i="1"/>
  <c r="AV864" i="1"/>
  <c r="AV740" i="1"/>
  <c r="AV1006" i="1"/>
  <c r="AV662" i="1"/>
  <c r="AV1221" i="1"/>
  <c r="AV187" i="1"/>
  <c r="AV871" i="1"/>
  <c r="AV1171" i="1"/>
  <c r="AV1289" i="1"/>
  <c r="AV496" i="1"/>
  <c r="AV52" i="1"/>
  <c r="AV32" i="1"/>
  <c r="AV70" i="1"/>
  <c r="AV816" i="1"/>
  <c r="AV235" i="1"/>
  <c r="AV162" i="1"/>
  <c r="AV749" i="1"/>
  <c r="AV328" i="1"/>
  <c r="AV1222" i="1"/>
  <c r="AV1315" i="1"/>
  <c r="AV1220" i="1"/>
  <c r="AV782" i="1"/>
  <c r="AV1412" i="1"/>
  <c r="AV71" i="1"/>
  <c r="AV185" i="1"/>
  <c r="AV796" i="1"/>
  <c r="AV930" i="1"/>
  <c r="AV141" i="1"/>
  <c r="AV524" i="1"/>
  <c r="AV1203" i="1"/>
  <c r="AV497" i="1"/>
  <c r="AV504" i="1"/>
  <c r="AV76" i="1"/>
  <c r="AV60" i="1"/>
  <c r="AV763" i="1"/>
  <c r="AV325" i="1"/>
  <c r="AV1503" i="1"/>
  <c r="AV1058" i="1"/>
  <c r="AV1210" i="1"/>
  <c r="AV1002" i="1"/>
  <c r="AV55" i="1"/>
  <c r="AT275" i="1"/>
  <c r="AV808" i="1"/>
  <c r="AV1033" i="1"/>
  <c r="AV1092" i="1"/>
  <c r="AV1138" i="1"/>
  <c r="AT808" i="1"/>
  <c r="AT1033" i="1"/>
  <c r="AT1092" i="1"/>
  <c r="AT1138" i="1"/>
  <c r="AV1201" i="1"/>
  <c r="AV274" i="1"/>
  <c r="AV296" i="1"/>
  <c r="AV201" i="1"/>
  <c r="AV1200" i="1"/>
  <c r="AV1523" i="1"/>
  <c r="AV1307" i="1"/>
  <c r="AV1515" i="1"/>
  <c r="AV329" i="1"/>
  <c r="AV1143" i="1"/>
  <c r="AV420" i="1"/>
  <c r="AV237" i="1"/>
  <c r="AV1295" i="1"/>
  <c r="AV513" i="1"/>
  <c r="AV24" i="1"/>
  <c r="AV303" i="1"/>
  <c r="AV570" i="1"/>
  <c r="AV136" i="1"/>
  <c r="AV834" i="1"/>
  <c r="AV111" i="1"/>
  <c r="AV173" i="1"/>
  <c r="AV985" i="1"/>
  <c r="AV996" i="1"/>
  <c r="AV1184" i="1"/>
  <c r="AV769" i="1"/>
  <c r="AV1204" i="1"/>
  <c r="AV488" i="1"/>
  <c r="AV49" i="1"/>
  <c r="AV964" i="1"/>
  <c r="AV1276" i="1"/>
  <c r="AV467" i="1"/>
  <c r="AV651" i="1"/>
  <c r="AV743" i="1"/>
  <c r="AV640" i="1"/>
  <c r="AV616" i="1"/>
  <c r="AV1228" i="1"/>
  <c r="AV1334" i="1"/>
  <c r="AV1387" i="1"/>
  <c r="AV100" i="1"/>
  <c r="AV847" i="1"/>
  <c r="AV1471" i="1"/>
  <c r="AV1268" i="1"/>
  <c r="AV1527" i="1"/>
  <c r="AV1519" i="1"/>
  <c r="AV1420" i="1"/>
  <c r="AT1420" i="1"/>
  <c r="AV1407" i="1"/>
  <c r="AV1401" i="1"/>
  <c r="AV1362" i="1"/>
  <c r="AT1362" i="1"/>
  <c r="AV1341" i="1"/>
  <c r="AV1254" i="1"/>
  <c r="AT1254" i="1"/>
  <c r="AV1126" i="1"/>
  <c r="AT1126" i="1"/>
  <c r="AV1093" i="1"/>
  <c r="AV1086" i="1"/>
  <c r="AT1086" i="1"/>
  <c r="AV1053" i="1"/>
  <c r="AV1023" i="1"/>
  <c r="AT1023" i="1"/>
  <c r="AV1014" i="1"/>
  <c r="AV944" i="1"/>
  <c r="AV895" i="1"/>
  <c r="AV857" i="1"/>
  <c r="AV845" i="1"/>
  <c r="AV775" i="1"/>
  <c r="AV719" i="1"/>
  <c r="AV707" i="1"/>
  <c r="AV310" i="1"/>
  <c r="AV294" i="1"/>
  <c r="AV293" i="1"/>
  <c r="AV263" i="1"/>
  <c r="AV247" i="1"/>
  <c r="AV234" i="1"/>
  <c r="AT234" i="1"/>
  <c r="AV224" i="1"/>
  <c r="AV215" i="1"/>
  <c r="AV189" i="1"/>
  <c r="AV184" i="1"/>
  <c r="AV165" i="1"/>
  <c r="AV164" i="1"/>
  <c r="AT164" i="1"/>
  <c r="AV159" i="1"/>
  <c r="AV145" i="1"/>
  <c r="AV73" i="1"/>
  <c r="AV22" i="1"/>
  <c r="AV1460" i="1"/>
  <c r="AT1460" i="1"/>
  <c r="AV1305" i="1"/>
  <c r="AT1305" i="1"/>
  <c r="AV470" i="1"/>
  <c r="AV383" i="1"/>
  <c r="AV316" i="1"/>
  <c r="AV269" i="1"/>
  <c r="AV265" i="1"/>
  <c r="AV79" i="1"/>
  <c r="AT79" i="1"/>
  <c r="AV40" i="1"/>
  <c r="AT40" i="1"/>
  <c r="AX1394" i="1" l="1"/>
  <c r="AX1213" i="1"/>
  <c r="AW1010" i="1"/>
  <c r="AW1029" i="1"/>
  <c r="AX1427" i="1"/>
  <c r="AX958" i="1"/>
  <c r="AW958" i="1"/>
  <c r="AW4" i="1"/>
  <c r="AW458" i="1"/>
  <c r="AW1349" i="1"/>
  <c r="AW1281" i="1"/>
  <c r="AW1012" i="1"/>
  <c r="AW625" i="1"/>
  <c r="AW586" i="1"/>
  <c r="AW21" i="1"/>
  <c r="AX1093" i="1"/>
  <c r="AW532" i="1"/>
  <c r="AW486" i="1"/>
  <c r="AW92" i="1"/>
  <c r="AW1497" i="1"/>
  <c r="AW1163" i="1"/>
  <c r="AW1300" i="1"/>
  <c r="AW1280" i="1"/>
  <c r="AW1078" i="1"/>
  <c r="AW1096" i="1"/>
  <c r="AW396" i="1"/>
  <c r="AW698" i="1"/>
  <c r="AW522" i="1"/>
  <c r="AW34" i="1"/>
  <c r="AX310" i="1"/>
  <c r="AW246" i="1"/>
  <c r="AW1034" i="1"/>
  <c r="AW341" i="1"/>
  <c r="AW131" i="1"/>
  <c r="AX55" i="1"/>
  <c r="AX185" i="1"/>
  <c r="AX1289" i="1"/>
  <c r="AX120" i="1"/>
  <c r="AX350" i="1"/>
  <c r="AX1063" i="1"/>
  <c r="AX307" i="1"/>
  <c r="AW240" i="1"/>
  <c r="AW1140" i="1"/>
  <c r="AW849" i="1"/>
  <c r="AX76" i="1"/>
  <c r="AX749" i="1"/>
  <c r="AX864" i="1"/>
  <c r="AX1060" i="1"/>
  <c r="AX439" i="1"/>
  <c r="AX1334" i="1"/>
  <c r="AW1213" i="1"/>
  <c r="AX1356" i="1"/>
  <c r="AX179" i="1"/>
  <c r="AX486" i="1"/>
  <c r="AX562" i="1"/>
  <c r="AW1231" i="1"/>
  <c r="AW140" i="1"/>
  <c r="AX216" i="1"/>
  <c r="AW883" i="1"/>
  <c r="AW80" i="1"/>
  <c r="AW622" i="1"/>
  <c r="AW251" i="1"/>
  <c r="AW925" i="1"/>
  <c r="AX1058" i="1"/>
  <c r="AX1203" i="1"/>
  <c r="AX782" i="1"/>
  <c r="AX816" i="1"/>
  <c r="AX187" i="1"/>
  <c r="AX1463" i="1"/>
  <c r="AX367" i="1"/>
  <c r="AX480" i="1"/>
  <c r="AX51" i="1"/>
  <c r="AX961" i="1"/>
  <c r="AX39" i="1"/>
  <c r="AX358" i="1"/>
  <c r="AX554" i="1"/>
  <c r="AX1216" i="1"/>
  <c r="AX1232" i="1"/>
  <c r="AX586" i="1"/>
  <c r="AX1464" i="1"/>
  <c r="AX532" i="1"/>
  <c r="AX396" i="1"/>
  <c r="AX137" i="1"/>
  <c r="AW102" i="1"/>
  <c r="AX625" i="1"/>
  <c r="AW562" i="1"/>
  <c r="AX1497" i="1"/>
  <c r="AX21" i="1"/>
  <c r="AX1096" i="1"/>
  <c r="AX1078" i="1"/>
  <c r="AX260" i="1"/>
  <c r="AX294" i="1"/>
  <c r="AX1268" i="1"/>
  <c r="AX283" i="1"/>
  <c r="AX317" i="1"/>
  <c r="AX458" i="1"/>
  <c r="AX1349" i="1"/>
  <c r="AW179" i="1"/>
  <c r="AX1300" i="1"/>
  <c r="AX1387" i="1"/>
  <c r="AW1255" i="1"/>
  <c r="AW1232" i="1"/>
  <c r="AX1280" i="1"/>
  <c r="AX698" i="1"/>
  <c r="AX43" i="1"/>
  <c r="AW560" i="1"/>
  <c r="AX100" i="1"/>
  <c r="AX796" i="1"/>
  <c r="AX512" i="1"/>
  <c r="AX982" i="1"/>
  <c r="AX1027" i="1"/>
  <c r="AW1481" i="1"/>
  <c r="AW921" i="1"/>
  <c r="AX328" i="1"/>
  <c r="AX740" i="1"/>
  <c r="AX558" i="1"/>
  <c r="AX183" i="1"/>
  <c r="AW195" i="1"/>
  <c r="AW552" i="1"/>
  <c r="AX1163" i="1"/>
  <c r="AW317" i="1"/>
  <c r="AX92" i="1"/>
  <c r="AW43" i="1"/>
  <c r="AW900" i="1"/>
  <c r="AW1216" i="1"/>
  <c r="AW509" i="1"/>
  <c r="AW244" i="1"/>
  <c r="AW260" i="1"/>
  <c r="AX743" i="1"/>
  <c r="AX60" i="1"/>
  <c r="AX496" i="1"/>
  <c r="AX1485" i="1"/>
  <c r="AX245" i="1"/>
  <c r="AW554" i="1"/>
  <c r="AW1367" i="1"/>
  <c r="AW283" i="1"/>
  <c r="AX1519" i="1"/>
  <c r="AX1228" i="1"/>
  <c r="AX275" i="1"/>
  <c r="AX1010" i="1"/>
  <c r="AX1255" i="1"/>
  <c r="AX1029" i="1"/>
  <c r="AX560" i="1"/>
  <c r="AW1464" i="1"/>
  <c r="AW1394" i="1"/>
  <c r="AW1356" i="1"/>
  <c r="AX102" i="1"/>
  <c r="AW441" i="1"/>
  <c r="AW1531" i="1"/>
  <c r="AX847" i="1"/>
  <c r="AW137" i="1"/>
  <c r="AW216" i="1"/>
  <c r="AX1012" i="1"/>
  <c r="AW1257" i="1"/>
  <c r="AW786" i="1"/>
  <c r="AW1448" i="1"/>
  <c r="AX441" i="1"/>
  <c r="AX921" i="1"/>
  <c r="AX1531" i="1"/>
  <c r="AW1427" i="1"/>
  <c r="AX4" i="1"/>
  <c r="AX1281" i="1"/>
  <c r="AX1140" i="1"/>
  <c r="AX1231" i="1"/>
  <c r="AX509" i="1"/>
  <c r="AX244" i="1"/>
  <c r="AX1448" i="1"/>
  <c r="AX195" i="1"/>
  <c r="AX1367" i="1"/>
  <c r="AX900" i="1"/>
  <c r="AX1257" i="1"/>
  <c r="AX786" i="1"/>
  <c r="AX552" i="1"/>
  <c r="AX1481" i="1"/>
  <c r="AX1002" i="1"/>
  <c r="AX504" i="1"/>
  <c r="AX719" i="1"/>
  <c r="AX616" i="1"/>
  <c r="AX71" i="1"/>
  <c r="AX162" i="1"/>
  <c r="AX1171" i="1"/>
  <c r="AX640" i="1"/>
  <c r="AX1471" i="1"/>
  <c r="AW828" i="1"/>
  <c r="AW612" i="1"/>
  <c r="AW610" i="1"/>
  <c r="AW539" i="1"/>
  <c r="AW138" i="1"/>
  <c r="AW559" i="1"/>
  <c r="AW1043" i="1"/>
  <c r="AW225" i="1"/>
  <c r="AW672" i="1"/>
  <c r="AW116" i="1"/>
  <c r="AW50" i="1"/>
  <c r="AX463" i="1"/>
  <c r="AX990" i="1"/>
  <c r="AX559" i="1"/>
  <c r="AX1043" i="1"/>
  <c r="AX225" i="1"/>
  <c r="AX672" i="1"/>
  <c r="AX116" i="1"/>
  <c r="AX50" i="1"/>
  <c r="AX497" i="1"/>
  <c r="AX1412" i="1"/>
  <c r="AX235" i="1"/>
  <c r="AX871" i="1"/>
  <c r="AX47" i="1"/>
  <c r="AX1249" i="1"/>
  <c r="AX1034" i="1"/>
  <c r="AX849" i="1"/>
  <c r="AX341" i="1"/>
  <c r="AX131" i="1"/>
  <c r="AW558" i="1"/>
  <c r="AW1485" i="1"/>
  <c r="AW982" i="1"/>
  <c r="AW183" i="1"/>
  <c r="AW245" i="1"/>
  <c r="AW1027" i="1"/>
  <c r="AX1210" i="1"/>
  <c r="AW439" i="1"/>
  <c r="AW1060" i="1"/>
  <c r="AW350" i="1"/>
  <c r="AW1063" i="1"/>
  <c r="AW307" i="1"/>
  <c r="AW275" i="1"/>
  <c r="AX1503" i="1"/>
  <c r="AX524" i="1"/>
  <c r="AX1220" i="1"/>
  <c r="AX70" i="1"/>
  <c r="AX1221" i="1"/>
  <c r="AX153" i="1"/>
  <c r="AX609" i="1"/>
  <c r="AX883" i="1"/>
  <c r="AX522" i="1"/>
  <c r="AX80" i="1"/>
  <c r="AX140" i="1"/>
  <c r="AX240" i="1"/>
  <c r="AX325" i="1"/>
  <c r="AX141" i="1"/>
  <c r="AX1315" i="1"/>
  <c r="AX32" i="1"/>
  <c r="AX662" i="1"/>
  <c r="AX611" i="1"/>
  <c r="AX343" i="1"/>
  <c r="AX828" i="1"/>
  <c r="AX612" i="1"/>
  <c r="AX610" i="1"/>
  <c r="AX539" i="1"/>
  <c r="AX138" i="1"/>
  <c r="AX293" i="1"/>
  <c r="AW480" i="1"/>
  <c r="AW51" i="1"/>
  <c r="AW961" i="1"/>
  <c r="AW39" i="1"/>
  <c r="AW358" i="1"/>
  <c r="AX763" i="1"/>
  <c r="AX930" i="1"/>
  <c r="AX1222" i="1"/>
  <c r="AX52" i="1"/>
  <c r="AX1006" i="1"/>
  <c r="AX1169" i="1"/>
  <c r="AX1227" i="1"/>
  <c r="AX622" i="1"/>
  <c r="AX251" i="1"/>
  <c r="AX246" i="1"/>
  <c r="AX925" i="1"/>
  <c r="AX34" i="1"/>
  <c r="AW1092" i="1"/>
  <c r="AX1401" i="1"/>
  <c r="AW1138" i="1"/>
  <c r="AW808" i="1"/>
  <c r="AW662" i="1"/>
  <c r="AW1033" i="1"/>
  <c r="AW1221" i="1"/>
  <c r="AX1092" i="1"/>
  <c r="AX1033" i="1"/>
  <c r="AX808" i="1"/>
  <c r="AX1138" i="1"/>
  <c r="AX316" i="1"/>
  <c r="AX79" i="1"/>
  <c r="AW1460" i="1"/>
  <c r="AW470" i="1"/>
  <c r="AW316" i="1"/>
  <c r="AX40" i="1"/>
  <c r="AW265" i="1"/>
  <c r="AX269" i="1"/>
  <c r="AX1305" i="1"/>
  <c r="AX1460" i="1"/>
  <c r="AX470" i="1"/>
  <c r="AX265" i="1"/>
  <c r="AX383" i="1"/>
  <c r="AW40" i="1"/>
  <c r="AW269" i="1"/>
  <c r="AW79" i="1"/>
  <c r="AW383" i="1"/>
  <c r="AW497" i="1"/>
  <c r="AW1305"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<sst xmlns="http://schemas.openxmlformats.org/spreadsheetml/2006/main" count="19696" uniqueCount="7368">
  <si>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</si>
  <si>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</si>
  <si>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</si>
  <si>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</si>
  <si>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</si>
  <si>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</si>
  <si>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</si>
  <si>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</si>
  <si>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</si>
  <si>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</si>
  <si>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</si>
  <si>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</si>
  <si>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</si>
  <si>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</si>
  <si>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</si>
  <si>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</si>
  <si>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</si>
  <si>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</si>
  <si>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</si>
  <si>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</si>
  <si>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</si>
  <si>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</si>
  <si>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</si>
  <si>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</si>
  <si>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</si>
  <si>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</si>
  <si>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</si>
  <si>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</si>
  <si>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</si>
  <si>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</si>
  <si>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</si>
  <si>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</si>
  <si>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</si>
  <si>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</si>
  <si>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</si>
  <si>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</si>
  <si>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</si>
  <si>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</si>
  <si>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</si>
  <si>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</si>
  <si>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</si>
  <si>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</si>
  <si>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</si>
  <si>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</si>
  <si>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</si>
  <si>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</si>
  <si>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</si>
  <si>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</si>
  <si>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</si>
  <si>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</si>
  <si>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</si>
  <si>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</si>
  <si>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</si>
  <si>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</si>
  <si>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</si>
  <si>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</si>
  <si>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</si>
  <si>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</si>
  <si>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</si>
  <si>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</si>
  <si>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</si>
  <si>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</si>
  <si>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</si>
  <si>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</si>
  <si>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</si>
  <si>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</si>
  <si>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</si>
  <si>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</si>
  <si>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</si>
  <si>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</si>
  <si>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</si>
  <si>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</si>
  <si>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</si>
  <si>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</si>
  <si>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</si>
  <si>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</si>
  <si>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</si>
  <si>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</si>
  <si>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</si>
  <si>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</si>
  <si>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</si>
  <si>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</si>
  <si>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</si>
  <si>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</si>
  <si>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</si>
  <si>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</si>
  <si>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</si>
  <si>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</si>
  <si>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</si>
  <si>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</si>
  <si>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</si>
  <si>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</si>
  <si>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</si>
  <si>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</si>
  <si>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</si>
  <si>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</si>
  <si>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</si>
  <si>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</si>
  <si>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</si>
  <si>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</si>
  <si>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</si>
  <si>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</si>
  <si>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</si>
  <si>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</si>
  <si>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</si>
  <si>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</si>
  <si>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</si>
  <si>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</si>
  <si>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</si>
  <si>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</si>
  <si>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</si>
  <si>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</si>
  <si>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</si>
  <si>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</si>
  <si>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</si>
  <si>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</si>
  <si>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</si>
  <si>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</si>
  <si>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</si>
  <si>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</si>
  <si>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</si>
  <si>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</si>
  <si>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</si>
  <si>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</si>
  <si>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</si>
  <si>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</si>
  <si>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</si>
  <si>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</si>
  <si>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</si>
  <si>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</si>
  <si>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</si>
  <si>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</si>
  <si>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</si>
  <si>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</si>
  <si>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</si>
  <si>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</si>
  <si>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</si>
  <si>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</si>
  <si>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</si>
  <si>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</si>
  <si>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</si>
  <si>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</si>
  <si>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</si>
  <si>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</si>
  <si>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</si>
  <si>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</si>
  <si>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</si>
  <si>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</si>
  <si>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</si>
  <si>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</si>
  <si>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</si>
  <si>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</si>
  <si>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</si>
  <si>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</si>
  <si>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</si>
  <si>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</si>
  <si>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</si>
  <si>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</si>
  <si>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</si>
  <si>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</si>
  <si>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</si>
  <si>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</si>
  <si>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</si>
  <si>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</si>
  <si>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</si>
  <si>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</si>
  <si>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</si>
  <si>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</si>
  <si>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</si>
  <si>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</si>
  <si>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</si>
  <si>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</si>
  <si>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</si>
  <si>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</si>
  <si>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</si>
  <si>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</si>
  <si>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</si>
  <si>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</si>
  <si>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</si>
  <si>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</si>
  <si>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</si>
  <si>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</si>
  <si>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</si>
  <si>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</si>
  <si>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</si>
  <si>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</si>
  <si>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</si>
  <si>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</si>
  <si>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</si>
  <si>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</si>
  <si>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</si>
  <si>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</si>
  <si>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</si>
  <si>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</si>
  <si>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</si>
  <si>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</si>
  <si>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</si>
  <si>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</si>
  <si>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</si>
  <si>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</si>
  <si>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</si>
  <si>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</si>
  <si>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</si>
  <si>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</si>
  <si>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</si>
  <si>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</si>
  <si>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</si>
  <si>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</si>
  <si>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</si>
  <si>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</si>
  <si>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</si>
  <si>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</si>
  <si>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</si>
  <si>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</si>
  <si>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</si>
  <si>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</si>
  <si>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</si>
  <si>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</si>
  <si>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</si>
  <si>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</si>
  <si>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</si>
  <si>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</si>
  <si>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</si>
  <si>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</si>
  <si>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</si>
  <si>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</si>
  <si>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</si>
  <si>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</si>
  <si>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</si>
  <si>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</si>
  <si>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</si>
  <si>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</si>
  <si>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</si>
  <si>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</si>
  <si>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</si>
  <si>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</si>
  <si>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</si>
  <si>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</si>
  <si>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</si>
  <si>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</si>
  <si>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</si>
  <si>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</si>
  <si>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</si>
  <si>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</si>
  <si>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</si>
  <si>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</si>
  <si>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</si>
  <si>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</si>
  <si>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</si>
  <si>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</si>
  <si>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</si>
  <si>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</si>
  <si>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</si>
  <si>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</si>
  <si>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</si>
  <si>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</si>
  <si>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</si>
  <si>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</si>
  <si>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</si>
  <si>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</si>
  <si>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</si>
  <si>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</si>
  <si>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</si>
  <si>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</si>
  <si>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</si>
  <si>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</si>
  <si>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</si>
  <si>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</si>
  <si>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</si>
  <si>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</si>
  <si>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</si>
  <si>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</si>
  <si>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</si>
  <si>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</si>
  <si>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</si>
  <si>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</si>
  <si>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</si>
  <si>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</si>
  <si>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</si>
  <si>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</si>
  <si>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</si>
  <si>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</si>
  <si>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</si>
  <si>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</si>
  <si>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</si>
  <si>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</si>
  <si>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</si>
  <si>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</si>
  <si>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</si>
  <si>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</si>
  <si>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</si>
  <si>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</si>
  <si>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</si>
  <si>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</si>
  <si>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</si>
  <si>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</si>
  <si>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</si>
  <si>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</si>
  <si>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</si>
  <si>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</si>
  <si>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</si>
  <si>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</si>
  <si>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</si>
  <si>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</si>
  <si>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</si>
  <si>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</si>
  <si>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</si>
  <si>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</si>
  <si>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</si>
  <si>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</si>
  <si>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</si>
  <si>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</si>
  <si>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</si>
  <si>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</si>
  <si>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</si>
  <si>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</si>
  <si>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</si>
  <si>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</si>
  <si>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</si>
  <si>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</si>
  <si>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</si>
  <si>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</si>
  <si>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</si>
  <si>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</si>
  <si>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</si>
  <si>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</si>
  <si>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</si>
  <si>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</si>
  <si>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</si>
  <si>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</si>
  <si>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</si>
  <si>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</si>
  <si>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</si>
  <si>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</si>
  <si>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</si>
  <si>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</si>
  <si>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</si>
  <si>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</si>
  <si>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</si>
  <si>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</si>
  <si>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</si>
  <si>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</si>
  <si>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</si>
  <si>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</si>
  <si>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</si>
  <si>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</si>
  <si>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</si>
  <si>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</si>
  <si>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</si>
  <si>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</si>
  <si>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</si>
  <si>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</si>
  <si>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</si>
  <si>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</si>
  <si>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</si>
  <si>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</si>
  <si>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</si>
  <si>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</si>
  <si>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</si>
  <si>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</si>
  <si>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</si>
  <si>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</si>
  <si>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</si>
  <si>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</si>
  <si>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</si>
  <si>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</si>
  <si>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</si>
  <si>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</si>
  <si>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</si>
  <si>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</si>
  <si>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</si>
  <si>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</si>
  <si>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</si>
  <si>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</si>
  <si>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</si>
  <si>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</si>
  <si>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</si>
  <si>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</si>
  <si>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</si>
  <si>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</si>
  <si>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</si>
  <si>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</si>
  <si>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</si>
  <si>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</si>
  <si>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</si>
  <si>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</si>
  <si>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</si>
  <si>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</si>
  <si>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</si>
  <si>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</si>
  <si>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</si>
  <si>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</si>
  <si>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</si>
  <si>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</si>
  <si>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</si>
  <si>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</si>
  <si>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</si>
  <si>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</si>
  <si>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</si>
  <si>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</si>
  <si>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</si>
  <si>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</si>
  <si>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</si>
  <si>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</si>
  <si>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</si>
  <si>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</si>
  <si>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</si>
  <si>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</si>
  <si>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</si>
  <si>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</si>
  <si>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</si>
  <si>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</si>
  <si>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</si>
  <si>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</si>
  <si>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</si>
  <si>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</si>
  <si>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</si>
  <si>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</si>
  <si>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</si>
  <si>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</si>
  <si>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</si>
  <si>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</si>
  <si>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</si>
  <si>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</si>
  <si>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</si>
  <si>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</si>
  <si>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</si>
  <si>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</si>
  <si>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</si>
  <si>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</si>
  <si>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</si>
  <si>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</si>
  <si>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</si>
  <si>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</si>
  <si>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</si>
  <si>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</si>
  <si>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</si>
  <si>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</si>
  <si>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</si>
  <si>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</si>
  <si>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</si>
  <si>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</si>
  <si>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</si>
  <si>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</si>
  <si>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</si>
  <si>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</si>
  <si>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</si>
  <si>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</si>
  <si>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</si>
  <si>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</si>
  <si>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</si>
  <si>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</si>
  <si>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</si>
  <si>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</si>
  <si>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</si>
  <si>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</si>
  <si>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</si>
  <si>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</si>
  <si>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</si>
  <si>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</si>
  <si>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</si>
  <si>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</si>
  <si>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</si>
  <si>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</si>
  <si>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</si>
  <si>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</si>
  <si>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</si>
  <si>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</si>
  <si>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</si>
  <si>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</si>
  <si>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</si>
  <si>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</si>
  <si>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</si>
  <si>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</si>
  <si>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</si>
  <si>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</si>
  <si>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</si>
  <si>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</si>
  <si>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</si>
  <si>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</si>
  <si>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</si>
  <si>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</si>
  <si>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</si>
  <si>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</si>
  <si>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</si>
  <si>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</si>
  <si>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</si>
  <si>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</si>
  <si>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</si>
  <si>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</si>
  <si>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</si>
  <si>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</si>
  <si>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</si>
  <si>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</si>
  <si>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</si>
  <si>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</si>
  <si>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</si>
  <si>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</si>
  <si>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</si>
  <si>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</si>
  <si>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</si>
  <si>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</si>
  <si>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</si>
  <si>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</si>
  <si>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</si>
  <si>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</si>
  <si>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</si>
  <si>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</si>
  <si>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</si>
  <si>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</si>
  <si>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</si>
  <si>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</si>
  <si>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</si>
  <si>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</si>
  <si>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</si>
  <si>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</si>
  <si>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</si>
  <si>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</si>
  <si>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</si>
  <si>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</si>
  <si>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</si>
  <si>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</si>
  <si>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</si>
  <si>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</si>
  <si>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</si>
  <si>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</si>
  <si>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</si>
  <si>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</si>
  <si>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</si>
  <si>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</si>
  <si>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</si>
  <si>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</si>
  <si>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</si>
  <si>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</si>
  <si>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</si>
  <si>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</si>
  <si>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</si>
  <si>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</si>
  <si>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</si>
  <si>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</si>
  <si>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</si>
  <si>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</si>
  <si>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</si>
  <si>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</si>
  <si>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</si>
  <si>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</si>
  <si>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</si>
  <si>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</si>
  <si>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</si>
  <si>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</si>
  <si>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</si>
  <si>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</si>
  <si>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</si>
  <si>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</si>
  <si>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</si>
  <si>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</si>
  <si>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</si>
  <si>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</si>
  <si>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</si>
  <si>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</si>
  <si>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</si>
  <si>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</si>
  <si>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</si>
  <si>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</si>
  <si>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</si>
  <si>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</si>
  <si>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</si>
  <si>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</si>
  <si>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</si>
  <si>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</si>
  <si>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</si>
  <si>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</si>
  <si>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</si>
  <si>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</si>
  <si>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</si>
  <si>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</si>
  <si>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</si>
  <si>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</si>
  <si>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</si>
  <si>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</si>
  <si>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</si>
  <si>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</si>
  <si>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</si>
  <si>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</si>
  <si>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</si>
  <si>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</si>
  <si>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</si>
  <si>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</si>
  <si>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</si>
  <si>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</si>
  <si>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</si>
  <si>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</si>
  <si>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</si>
  <si>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</si>
  <si>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</si>
  <si>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</si>
  <si>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</si>
  <si>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</si>
  <si>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</si>
  <si>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</si>
  <si>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</si>
  <si>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</si>
  <si>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</si>
  <si>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</si>
  <si>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</si>
  <si>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</si>
  <si>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</si>
  <si>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</si>
  <si>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</si>
  <si>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</si>
  <si>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</si>
  <si>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</si>
  <si>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</si>
  <si>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</si>
  <si>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</si>
  <si>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</si>
  <si>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</si>
  <si>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</si>
  <si>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</si>
  <si>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</si>
  <si>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</si>
  <si>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</si>
  <si>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</si>
  <si>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</si>
  <si>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</si>
  <si>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</si>
  <si>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</si>
  <si>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</si>
  <si>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</si>
  <si>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</si>
  <si>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</si>
  <si>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</si>
  <si>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</si>
  <si>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</si>
  <si>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</si>
  <si>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</si>
  <si>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</si>
  <si>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</si>
  <si>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</si>
  <si>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</si>
  <si>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</si>
  <si>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</si>
  <si>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</si>
  <si>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</si>
  <si>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</si>
  <si>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</si>
  <si>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</si>
  <si>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</si>
  <si>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</si>
  <si>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</si>
  <si>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</si>
  <si>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</si>
  <si>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</si>
  <si>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</si>
  <si>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</si>
  <si>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</si>
  <si>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</si>
  <si>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</si>
  <si>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</si>
  <si>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</si>
  <si>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</si>
  <si>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</si>
  <si>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</si>
  <si>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</si>
  <si>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</si>
  <si>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</si>
  <si>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</si>
  <si>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NA</t>
  </si>
  <si>
    <t>II 174</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</si>
  <si>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</si>
  <si>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</si>
  <si>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</si>
  <si>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</si>
  <si>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</si>
  <si>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</si>
  <si>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</si>
  <si>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</si>
  <si>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</si>
  <si>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</si>
  <si>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</si>
  <si>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</si>
  <si>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</si>
  <si>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</si>
  <si>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</si>
  <si>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</si>
  <si>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TR</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</si>
  <si>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</si>
  <si>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</si>
  <si>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</si>
  <si>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</si>
  <si>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</si>
  <si>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</si>
  <si>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</si>
  <si>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</si>
  <si>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</si>
  <si>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</si>
  <si>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</si>
  <si>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</si>
  <si>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</si>
  <si>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</si>
  <si>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</si>
  <si>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</si>
  <si>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</si>
  <si>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</si>
  <si>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</si>
  <si>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</si>
  <si>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</si>
  <si>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</si>
  <si>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</si>
  <si>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</si>
  <si>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</si>
  <si>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</si>
  <si>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</si>
  <si>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</si>
  <si>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</si>
  <si>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</si>
  <si>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</si>
  <si>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</si>
  <si>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</si>
  <si>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</si>
  <si>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</si>
  <si>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</si>
  <si>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</si>
  <si>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</si>
  <si>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</si>
  <si>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</si>
  <si>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</si>
  <si>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</si>
  <si>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</si>
  <si>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</si>
  <si>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</si>
  <si>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</si>
  <si>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</si>
  <si>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</si>
  <si>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</si>
  <si>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</si>
  <si>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</si>
  <si>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</si>
  <si>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</si>
  <si>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</si>
  <si>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</si>
  <si>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</si>
  <si>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</si>
  <si>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</si>
  <si>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</si>
  <si>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</si>
  <si>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</si>
  <si>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</si>
  <si>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</si>
  <si>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</si>
  <si>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</si>
  <si>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</si>
  <si>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</si>
  <si>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</si>
  <si>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</si>
  <si>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</si>
  <si>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</si>
  <si>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</si>
  <si>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</si>
  <si>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</si>
  <si>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</si>
  <si>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</si>
  <si>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</si>
  <si>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</si>
  <si>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</si>
  <si>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</si>
  <si>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</si>
  <si>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</si>
  <si>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</si>
  <si>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</si>
  <si>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</si>
  <si>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</si>
  <si>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</si>
  <si>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</si>
  <si>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</si>
  <si>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</si>
  <si>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</si>
  <si>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</si>
  <si>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</si>
  <si>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</si>
  <si>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</si>
  <si>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</si>
  <si>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</si>
  <si>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</si>
  <si>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</si>
  <si>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</si>
  <si>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</si>
  <si>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</si>
  <si>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</si>
  <si>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</si>
  <si>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</si>
  <si>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</si>
  <si>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</si>
  <si>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</si>
  <si>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</si>
  <si>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</si>
  <si>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</si>
  <si>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</si>
  <si>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</si>
  <si>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</si>
  <si>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</si>
  <si>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</si>
  <si>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</si>
  <si>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</si>
  <si>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</si>
  <si>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</si>
  <si>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</si>
  <si>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</si>
  <si>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</si>
  <si>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</si>
  <si>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</si>
  <si>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</si>
  <si>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</si>
  <si>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</si>
  <si>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</si>
  <si>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</si>
  <si>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</si>
  <si>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</si>
  <si>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</si>
  <si>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</si>
  <si>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</si>
  <si>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</si>
  <si>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</si>
  <si>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</si>
  <si>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</si>
  <si>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</si>
  <si>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</si>
  <si>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</si>
  <si>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</si>
  <si>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</si>
  <si>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</si>
  <si>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</si>
  <si>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</si>
  <si>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</si>
  <si>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</si>
  <si>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</si>
  <si>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</si>
  <si>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</si>
  <si>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</si>
  <si>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</si>
  <si>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</si>
  <si>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</si>
  <si>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</si>
  <si>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</si>
  <si>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</si>
  <si>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</si>
  <si>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</si>
  <si>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</si>
  <si>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</si>
  <si>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</si>
  <si>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</si>
  <si>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</si>
  <si>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</si>
  <si>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</si>
  <si>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</si>
  <si>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</si>
  <si>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</si>
  <si>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</si>
  <si>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</si>
  <si>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</si>
  <si>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</si>
  <si>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</si>
  <si>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</si>
  <si>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</si>
  <si>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</si>
  <si>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</si>
  <si>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</si>
  <si>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</si>
  <si>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</si>
  <si>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</si>
  <si>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</si>
  <si>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</si>
  <si>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</si>
  <si>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</si>
  <si>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</si>
  <si>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</si>
  <si>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</si>
  <si>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</si>
  <si>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</si>
  <si>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</si>
  <si>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</si>
  <si>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</si>
  <si>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</si>
  <si>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</si>
  <si>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</si>
  <si>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</si>
  <si>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</si>
  <si>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</si>
  <si>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</si>
  <si>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</si>
  <si>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</si>
  <si>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</si>
  <si>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</si>
  <si>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</si>
  <si>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</si>
  <si>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</si>
  <si>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</si>
  <si>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</si>
  <si>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</si>
  <si>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</si>
  <si>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</si>
  <si>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</si>
  <si>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</si>
  <si>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</si>
  <si>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</si>
  <si>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</si>
  <si>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</si>
  <si>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</si>
  <si>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</si>
  <si>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</si>
  <si>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</si>
  <si>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</si>
  <si>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</si>
  <si>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</si>
  <si>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</si>
  <si>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</si>
  <si>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</si>
  <si>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</si>
  <si>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</si>
  <si>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</si>
  <si>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</si>
  <si>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</si>
  <si>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</si>
  <si>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</si>
  <si>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</si>
  <si>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</si>
  <si>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</si>
  <si>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</si>
  <si>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</si>
  <si>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</si>
  <si>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</si>
  <si>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</si>
  <si>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</si>
  <si>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</si>
  <si>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</si>
  <si>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</si>
  <si>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</si>
  <si>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</si>
  <si>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</si>
  <si>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</si>
  <si>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</si>
  <si>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</si>
  <si>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</si>
  <si>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</si>
  <si>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</si>
  <si>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</si>
  <si>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</si>
  <si>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</si>
  <si>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</si>
  <si>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</si>
  <si>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</si>
  <si>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</si>
  <si>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</si>
  <si>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</si>
  <si>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</si>
  <si>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</si>
  <si>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</si>
  <si>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</si>
  <si>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</si>
  <si>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</si>
  <si>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</si>
  <si>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</si>
  <si>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</si>
  <si>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</si>
  <si>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</si>
  <si>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</si>
  <si>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</si>
  <si>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</si>
  <si>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</si>
  <si>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</si>
  <si>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</si>
  <si>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</si>
  <si>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</si>
  <si>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</si>
  <si>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</si>
  <si>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</si>
  <si>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</si>
  <si>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</si>
  <si>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</si>
  <si>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</si>
  <si>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</si>
  <si>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</si>
  <si>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</si>
  <si>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</si>
  <si>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</si>
  <si>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</si>
  <si>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</si>
  <si>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</si>
  <si>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</si>
  <si>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</si>
  <si>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</si>
  <si>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</si>
  <si>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</si>
  <si>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</si>
  <si>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</si>
  <si>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</si>
  <si>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</si>
  <si>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</si>
  <si>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</si>
  <si>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</si>
  <si>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</si>
  <si>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</si>
  <si>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</si>
  <si>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</si>
  <si>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</si>
  <si>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</si>
  <si>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</si>
  <si>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</si>
  <si>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</si>
  <si>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</si>
  <si>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</si>
  <si>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</si>
  <si>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</si>
  <si>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</si>
  <si>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</si>
  <si>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</si>
  <si>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</si>
  <si>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</si>
  <si>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</si>
  <si>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</si>
  <si>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</si>
  <si>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</si>
  <si>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</si>
  <si>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</si>
  <si>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</si>
  <si>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</si>
  <si>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</si>
  <si>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</si>
  <si>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</si>
  <si>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</si>
  <si>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</si>
  <si>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</si>
  <si>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</si>
  <si>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</si>
  <si>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</si>
  <si>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</si>
  <si>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</si>
  <si>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</si>
  <si>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</si>
  <si>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</si>
  <si>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</si>
  <si>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</si>
  <si>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</si>
  <si>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</si>
  <si>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</si>
  <si>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</si>
  <si>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</si>
  <si>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</si>
  <si>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</si>
  <si>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</si>
  <si>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</si>
  <si>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</si>
  <si>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</si>
  <si>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</si>
  <si>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</si>
  <si>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</si>
  <si>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</si>
  <si>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</si>
  <si>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</si>
  <si>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</si>
  <si>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</si>
  <si>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</si>
  <si>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</si>
  <si>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</si>
  <si>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</si>
  <si>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</si>
  <si>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</si>
  <si>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</si>
  <si>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</si>
  <si>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</si>
  <si>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</si>
  <si>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</si>
  <si>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</si>
  <si>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</si>
  <si>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</si>
  <si>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</si>
  <si>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</si>
  <si>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</si>
  <si>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</si>
  <si>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</si>
  <si>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</si>
  <si>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</si>
  <si>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</si>
  <si>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</si>
  <si>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</si>
  <si>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</si>
  <si>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</si>
  <si>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</si>
  <si>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</si>
  <si>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</si>
  <si>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</si>
  <si>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</si>
  <si>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</si>
  <si>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</si>
  <si>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</si>
  <si>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</si>
  <si>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</si>
  <si>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</si>
  <si>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</si>
  <si>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</si>
  <si>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</si>
  <si>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</si>
  <si>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</si>
  <si>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</si>
  <si>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</si>
  <si>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</si>
  <si>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</si>
  <si>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</si>
  <si>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</si>
  <si>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</si>
  <si>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</si>
  <si>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</si>
  <si>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</si>
  <si>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</si>
  <si>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</si>
  <si>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</si>
  <si>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</si>
  <si>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</si>
  <si>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</si>
  <si>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</si>
  <si>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</si>
  <si>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</si>
  <si>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</si>
  <si>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</si>
  <si>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</si>
  <si>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</si>
  <si>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</si>
  <si>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</si>
  <si>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</si>
  <si>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</si>
  <si>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</si>
  <si>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</si>
  <si>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</si>
  <si>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</si>
  <si>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</si>
  <si>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</si>
  <si>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</si>
  <si>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</si>
  <si>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</si>
  <si>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</si>
  <si>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</si>
  <si>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</si>
  <si>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</si>
  <si>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</si>
  <si>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</si>
  <si>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</si>
  <si>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</si>
  <si>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</si>
  <si>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</si>
  <si>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</si>
  <si>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</si>
  <si>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</si>
  <si>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</si>
  <si>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</si>
  <si>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</si>
  <si>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</si>
  <si>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</si>
  <si>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</si>
  <si>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</si>
  <si>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</si>
  <si>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</si>
  <si>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</si>
  <si>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</si>
  <si>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</si>
  <si>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</si>
  <si>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</si>
  <si>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</si>
  <si>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</si>
  <si>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</si>
  <si>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</si>
  <si>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</si>
  <si>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</si>
  <si>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</si>
  <si>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</si>
  <si>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</si>
  <si>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</si>
  <si>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</si>
  <si>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</si>
  <si>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</si>
  <si>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</si>
  <si>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</si>
  <si>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</si>
  <si>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</si>
  <si>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</si>
  <si>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</si>
  <si>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</si>
  <si>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</si>
  <si>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</si>
  <si>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</si>
  <si>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</si>
  <si>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</si>
  <si>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</si>
  <si>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</si>
  <si>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</si>
  <si>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</si>
  <si>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</si>
  <si>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</si>
  <si>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</si>
  <si>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</si>
  <si>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</si>
  <si>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</si>
  <si>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</si>
  <si>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</si>
  <si>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</si>
  <si>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</si>
  <si>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</si>
  <si>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</si>
  <si>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</si>
  <si>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</si>
  <si>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</si>
  <si>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</si>
  <si>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</si>
  <si>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</si>
  <si>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</si>
  <si>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</si>
  <si>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</si>
  <si>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</si>
  <si>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</si>
  <si>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</si>
  <si>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</si>
  <si>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</si>
  <si>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</si>
  <si>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</si>
  <si>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</si>
  <si>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</si>
  <si>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</si>
  <si>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</si>
  <si>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</si>
  <si>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</si>
  <si>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</si>
  <si>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</si>
  <si>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</si>
  <si>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</si>
  <si>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</si>
  <si>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</si>
  <si>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</si>
  <si>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</si>
  <si>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</si>
  <si>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</si>
  <si>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</si>
  <si>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</si>
  <si>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</si>
  <si>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</si>
  <si>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</si>
  <si>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</si>
  <si>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</si>
  <si>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</si>
  <si>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</si>
  <si>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</si>
  <si>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</si>
  <si>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</si>
  <si>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</si>
  <si>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</si>
  <si>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</si>
  <si>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</si>
  <si>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</si>
  <si>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</si>
  <si>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</si>
  <si>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</si>
  <si>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</si>
  <si>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</si>
  <si>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</si>
  <si>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</si>
  <si>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</si>
  <si>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</si>
  <si>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</si>
  <si>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</si>
  <si>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</si>
  <si>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</si>
  <si>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</si>
  <si>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</si>
  <si>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</si>
  <si>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</si>
  <si>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</si>
  <si>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</si>
  <si>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</si>
  <si>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</si>
  <si>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</si>
  <si>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</si>
  <si>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</si>
  <si>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</si>
  <si>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</si>
  <si>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</si>
  <si>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</si>
  <si>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</si>
  <si>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</si>
  <si>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</si>
  <si>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</si>
  <si>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</si>
  <si>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</si>
  <si>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</si>
  <si>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</si>
  <si>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</si>
  <si>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</si>
  <si>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</si>
  <si>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</si>
  <si>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</si>
  <si>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</si>
  <si>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</si>
  <si>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</si>
  <si>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</si>
  <si>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</si>
  <si>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</si>
  <si>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</si>
  <si>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</si>
  <si>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</si>
  <si>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</si>
  <si>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</si>
  <si>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</si>
  <si>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</si>
  <si>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</si>
  <si>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</si>
  <si>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</si>
  <si>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</si>
  <si>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</si>
  <si>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</si>
  <si>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</si>
  <si>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</si>
  <si>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</si>
  <si>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</si>
  <si>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</si>
  <si>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</si>
  <si>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</si>
  <si>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</si>
  <si>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</si>
  <si>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</si>
  <si>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</si>
  <si>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</si>
  <si>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</si>
  <si>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</si>
  <si>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</si>
  <si>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</si>
  <si>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</si>
  <si>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</si>
  <si>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</si>
  <si>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</si>
  <si>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</si>
  <si>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</si>
  <si>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</si>
  <si>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</si>
  <si>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</si>
  <si>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</si>
  <si>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</si>
  <si>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</si>
  <si>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</si>
  <si>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</si>
  <si>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</si>
  <si>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</si>
  <si>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</si>
  <si>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</si>
  <si>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</si>
  <si>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</si>
  <si>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</si>
  <si>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</si>
  <si>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</si>
  <si>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</si>
  <si>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</si>
  <si>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</si>
  <si>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</si>
  <si>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</si>
  <si>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</si>
  <si>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</si>
  <si>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</si>
  <si>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</si>
  <si>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</si>
  <si>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</si>
  <si>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</si>
  <si>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</si>
  <si>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</si>
  <si>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</si>
  <si>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</si>
  <si>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</si>
  <si>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</si>
  <si>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</si>
  <si>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</si>
  <si>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</si>
  <si>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</si>
  <si>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</si>
  <si>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</si>
  <si>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</si>
  <si>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</si>
  <si>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</si>
  <si>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</si>
  <si>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</si>
  <si>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</si>
  <si>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</si>
  <si>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</si>
  <si>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</si>
  <si>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</si>
  <si>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</si>
  <si>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</si>
  <si>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</si>
  <si>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</si>
  <si>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</si>
  <si>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</si>
  <si>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</si>
  <si>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</si>
  <si>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</si>
  <si>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</si>
  <si>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</si>
  <si>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</si>
  <si>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</si>
  <si>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</si>
  <si>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</si>
  <si>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</si>
  <si>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</si>
  <si>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</si>
  <si>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</si>
  <si>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</si>
  <si>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</si>
  <si>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</si>
  <si>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</si>
  <si>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</si>
  <si>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</si>
  <si>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</si>
  <si>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</si>
  <si>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</si>
  <si>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</si>
  <si>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</si>
  <si>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</si>
  <si>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</si>
  <si>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</si>
  <si>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</si>
  <si>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</si>
  <si>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</si>
  <si>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</si>
  <si>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</si>
  <si>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</si>
  <si>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</si>
  <si>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</si>
  <si>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</si>
  <si>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</si>
  <si>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</si>
  <si>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</si>
  <si>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</si>
  <si>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</si>
  <si>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</si>
  <si>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</si>
  <si>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</si>
  <si>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</si>
  <si>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</si>
  <si>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</si>
  <si>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</si>
  <si>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</si>
  <si>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</si>
  <si>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</si>
  <si>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</si>
  <si>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</si>
  <si>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</si>
  <si>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</si>
  <si>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</si>
  <si>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</si>
  <si>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</si>
  <si>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</si>
  <si>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</si>
  <si>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</si>
  <si>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</si>
  <si>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</si>
  <si>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</si>
  <si>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</si>
  <si>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</si>
  <si>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</si>
  <si>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</si>
  <si>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</si>
  <si>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</si>
  <si>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</si>
  <si>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</si>
  <si>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</si>
  <si>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</si>
  <si>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</si>
  <si>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</si>
  <si>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</si>
  <si>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</si>
  <si>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</si>
  <si>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</si>
  <si>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</si>
  <si>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</si>
  <si>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</si>
  <si>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</si>
  <si>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</si>
  <si>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</si>
  <si>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</si>
  <si>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</si>
  <si>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</si>
  <si>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</si>
  <si>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</si>
  <si>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</si>
  <si>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</si>
  <si>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</si>
  <si>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</si>
  <si>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</si>
  <si>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</si>
  <si>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</si>
  <si>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</si>
  <si>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</si>
  <si>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</si>
  <si>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</si>
  <si>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</si>
  <si>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</si>
  <si>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</si>
  <si>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</si>
  <si>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</si>
  <si>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</si>
  <si>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</si>
  <si>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</si>
  <si>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</si>
  <si>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</si>
  <si>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</si>
  <si>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</si>
  <si>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</si>
  <si>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</si>
  <si>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</si>
  <si>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</si>
  <si>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</si>
  <si>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</si>
  <si>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</si>
  <si>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</si>
  <si>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</si>
  <si>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</si>
  <si>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</si>
  <si>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</si>
  <si>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</si>
  <si>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</si>
  <si>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</si>
  <si>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</si>
  <si>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</si>
  <si>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</si>
  <si>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</si>
  <si>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</si>
  <si>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</si>
  <si>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</si>
  <si>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</si>
  <si>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</si>
  <si>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</si>
  <si>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</si>
  <si>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</si>
  <si>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</si>
  <si>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</si>
  <si>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</si>
  <si>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</si>
  <si>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</si>
  <si>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</si>
  <si>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</si>
  <si>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</si>
  <si>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</si>
  <si>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</si>
  <si>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</si>
  <si>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</si>
  <si>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</si>
  <si>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</si>
  <si>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</si>
  <si>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</si>
  <si>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</si>
  <si>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</si>
  <si>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</si>
  <si>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</si>
  <si>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</si>
  <si>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</si>
  <si>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</si>
  <si>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</si>
  <si>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</si>
  <si>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</si>
  <si>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</si>
  <si>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</si>
  <si>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</si>
  <si>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</si>
  <si>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</si>
  <si>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</si>
  <si>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</si>
  <si>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</si>
  <si>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</si>
  <si>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</si>
  <si>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</si>
  <si>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</si>
  <si>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</si>
  <si>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</si>
  <si>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</si>
  <si>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</si>
  <si>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</si>
  <si>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</si>
  <si>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</si>
  <si>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</si>
  <si>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</si>
  <si>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</si>
  <si>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</si>
  <si>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</si>
  <si>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</si>
  <si>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</si>
  <si>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</si>
  <si>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</si>
  <si>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</si>
  <si>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</si>
  <si>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</si>
  <si>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</si>
  <si>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</si>
  <si>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</si>
  <si>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</si>
  <si>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</si>
  <si>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</si>
  <si>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</si>
  <si>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</si>
  <si>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</si>
  <si>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</si>
  <si>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</si>
  <si>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</si>
  <si>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</si>
  <si>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</si>
  <si>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</si>
  <si>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</si>
  <si>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</si>
  <si>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</si>
  <si>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</si>
  <si>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</si>
  <si>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</si>
  <si>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</si>
  <si>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</si>
  <si>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</si>
  <si>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</si>
  <si>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</si>
  <si>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</si>
  <si>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</si>
  <si>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</si>
  <si>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</si>
  <si>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</si>
  <si>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</si>
  <si>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</si>
  <si>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</si>
  <si>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</si>
  <si>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</si>
  <si>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</si>
  <si>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</si>
  <si>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</si>
  <si>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</si>
  <si>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</si>
  <si>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</si>
  <si>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</si>
  <si>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</si>
  <si>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</si>
  <si>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</si>
  <si>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</si>
  <si>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</si>
  <si>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</si>
  <si>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</si>
  <si>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</si>
  <si>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</si>
  <si>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</si>
  <si>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</si>
  <si>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</si>
  <si>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</si>
  <si>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</si>
  <si>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</si>
  <si>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</si>
  <si>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</si>
  <si>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</si>
  <si>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</si>
  <si>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</si>
  <si>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</si>
  <si>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</si>
  <si>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</si>
  <si>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</si>
  <si>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</si>
  <si>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</si>
  <si>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</si>
  <si>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</si>
  <si>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</si>
  <si>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</si>
  <si>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</si>
  <si>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</si>
  <si>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</si>
  <si>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</si>
  <si>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</si>
  <si>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</si>
  <si>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</si>
  <si>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</si>
  <si>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</si>
  <si>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</si>
  <si>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</si>
  <si>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</si>
  <si>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</si>
  <si>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</si>
  <si>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</si>
  <si>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</si>
  <si>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</si>
  <si>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</si>
  <si>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</si>
  <si>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</si>
  <si>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</si>
  <si>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</si>
  <si>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</si>
  <si>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</si>
  <si>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</si>
  <si>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</si>
  <si>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</si>
  <si>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</si>
  <si>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</si>
  <si>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</si>
  <si>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</si>
  <si>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</si>
  <si>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</si>
  <si>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</si>
  <si>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</si>
  <si>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</si>
  <si>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</si>
  <si>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</si>
  <si>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</si>
  <si>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</si>
  <si>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</si>
  <si>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</si>
  <si>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</si>
  <si>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</si>
  <si>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</si>
  <si>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</si>
  <si>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</si>
  <si>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</si>
  <si>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</si>
  <si>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</si>
  <si>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</si>
  <si>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</si>
  <si>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</si>
  <si>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</si>
  <si>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</si>
  <si>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</si>
  <si>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</si>
  <si>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</si>
  <si>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</si>
  <si>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</si>
  <si>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</si>
  <si>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</si>
  <si>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</si>
  <si>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</si>
  <si>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</si>
  <si>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</si>
  <si>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</si>
  <si>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</si>
  <si>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</si>
  <si>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</si>
  <si>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</si>
  <si>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</si>
  <si>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</si>
  <si>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</si>
  <si>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</si>
  <si>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</si>
  <si>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</si>
  <si>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</si>
  <si>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</si>
  <si>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</si>
  <si>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</si>
  <si>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</si>
  <si>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</si>
  <si>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</si>
  <si>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</si>
  <si>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</si>
  <si>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</si>
  <si>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</si>
  <si>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</si>
  <si>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</si>
  <si>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</si>
  <si>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</si>
  <si>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</si>
  <si>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</si>
  <si>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</si>
  <si>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</si>
  <si>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</si>
  <si>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</si>
  <si>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</si>
  <si>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</si>
  <si>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</si>
  <si>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</si>
  <si>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</si>
  <si>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</si>
  <si>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</si>
  <si>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</si>
  <si>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</si>
  <si>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</si>
  <si>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</si>
  <si>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</si>
  <si>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</si>
  <si>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</si>
  <si>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</si>
  <si>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</si>
  <si>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</si>
  <si>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</si>
  <si>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</si>
  <si>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</si>
  <si>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</si>
  <si>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</si>
  <si>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</si>
  <si>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</si>
  <si>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</si>
  <si>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</si>
  <si>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</si>
  <si>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</si>
  <si>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</si>
  <si>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</si>
  <si>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</si>
  <si>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</si>
  <si>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</si>
  <si>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</si>
  <si>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</si>
  <si>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</si>
  <si>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</si>
  <si>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</si>
  <si>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</si>
  <si>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</si>
  <si>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</si>
  <si>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</si>
  <si>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</si>
  <si>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</si>
  <si>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</si>
  <si>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</si>
  <si>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</si>
  <si>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</si>
  <si>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</si>
  <si>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</si>
  <si>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</si>
  <si>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</si>
  <si>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</si>
  <si>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</si>
  <si>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</si>
  <si>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</si>
  <si>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</si>
  <si>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</si>
  <si>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</si>
  <si>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</si>
  <si>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</si>
  <si>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</si>
  <si>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</si>
  <si>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</si>
  <si>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</si>
  <si>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</si>
  <si>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</si>
  <si>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</si>
  <si>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</si>
  <si>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</si>
  <si>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</si>
  <si>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</si>
  <si>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</si>
  <si>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</si>
  <si>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</si>
  <si>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</si>
  <si>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</si>
  <si>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</si>
  <si>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</si>
  <si>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</si>
  <si>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</si>
  <si>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</si>
  <si>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</si>
  <si>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</si>
  <si>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</si>
  <si>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</si>
  <si>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</si>
  <si>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</si>
  <si>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</si>
  <si>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</si>
  <si>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</si>
  <si>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</si>
  <si>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</si>
  <si>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</si>
  <si>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</si>
  <si>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</si>
  <si>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</si>
  <si>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</si>
  <si>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</si>
  <si>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</si>
  <si>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</si>
  <si>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</si>
  <si>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</si>
  <si>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</si>
  <si>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</si>
  <si>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</si>
  <si>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</si>
  <si>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</si>
  <si>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</si>
  <si>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</si>
  <si>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</si>
  <si>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</si>
  <si>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</si>
  <si>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</si>
  <si>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</si>
  <si>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</si>
  <si>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</si>
  <si>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</si>
  <si>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</si>
  <si>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</si>
  <si>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</si>
  <si>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</si>
  <si>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</si>
  <si>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</si>
  <si>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</si>
  <si>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</si>
  <si>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</si>
  <si>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</si>
  <si>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</si>
  <si>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</si>
  <si>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</si>
  <si>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</si>
  <si>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</si>
  <si>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</si>
  <si>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</si>
  <si>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</si>
  <si>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</si>
  <si>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</si>
  <si>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</si>
  <si>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</si>
  <si>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</si>
  <si>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</si>
  <si>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</si>
  <si>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</si>
  <si>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</si>
  <si>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</si>
  <si>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</si>
  <si>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</si>
  <si>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</si>
  <si>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</si>
  <si>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</si>
  <si>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</si>
  <si>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</si>
  <si>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</si>
  <si>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</si>
  <si>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</si>
  <si>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</si>
  <si>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</si>
  <si>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</si>
  <si>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</si>
  <si>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</si>
  <si>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</si>
  <si>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</si>
  <si>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</si>
  <si>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</si>
  <si>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</si>
  <si>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</si>
  <si>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</si>
  <si>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</si>
  <si>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</si>
  <si>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</si>
  <si>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</si>
  <si>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</si>
  <si>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</si>
  <si>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</si>
  <si>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</si>
  <si>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</si>
  <si>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</si>
  <si>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</si>
  <si>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</si>
  <si>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</si>
  <si>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</si>
  <si>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</si>
  <si>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</si>
  <si>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</si>
  <si>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</si>
  <si>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</si>
  <si>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</si>
  <si>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</si>
  <si>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</si>
  <si>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</si>
  <si>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</si>
  <si>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</si>
  <si>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</si>
  <si>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</si>
  <si>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</si>
  <si>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</si>
  <si>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</si>
  <si>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</si>
  <si>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</si>
  <si>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</si>
  <si>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</si>
  <si>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</si>
  <si>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</si>
  <si>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</si>
  <si>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</si>
  <si>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</si>
  <si>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</si>
  <si>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</si>
  <si>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</si>
  <si>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</si>
  <si>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</si>
  <si>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</si>
  <si>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</si>
  <si>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</si>
  <si>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</si>
  <si>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</si>
  <si>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</si>
  <si>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</si>
  <si>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</si>
  <si>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</si>
  <si>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</si>
  <si>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</si>
  <si>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</si>
  <si>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</si>
  <si>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</si>
  <si>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</si>
  <si>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</si>
  <si>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</si>
  <si>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</si>
  <si>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</si>
  <si>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</si>
  <si>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</si>
  <si>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</si>
  <si>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</si>
  <si>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</si>
  <si>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</si>
  <si>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</si>
  <si>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</si>
  <si>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</si>
  <si>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</si>
  <si>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</si>
  <si>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</si>
  <si>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</si>
  <si>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</si>
  <si>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</si>
  <si>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</si>
  <si>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</si>
  <si>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</si>
  <si>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</si>
  <si>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</si>
  <si>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</si>
  <si>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</si>
  <si>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</si>
  <si>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</si>
  <si>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</si>
  <si>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</si>
  <si>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</si>
  <si>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</si>
  <si>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</si>
  <si>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</si>
  <si>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</si>
  <si>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</si>
  <si>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</si>
  <si>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</si>
  <si>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</si>
  <si>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</si>
  <si>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</si>
  <si>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</si>
  <si>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</si>
  <si>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</si>
  <si>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</si>
  <si>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</si>
  <si>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</si>
  <si>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</si>
  <si>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</si>
  <si>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</si>
  <si>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</si>
  <si>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</si>
  <si>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</si>
  <si>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</si>
  <si>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</si>
  <si>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</si>
  <si>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</si>
  <si>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</si>
  <si>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</si>
  <si>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</si>
  <si>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</si>
  <si>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</si>
  <si>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</si>
  <si>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</si>
  <si>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</si>
  <si>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</si>
  <si>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</si>
  <si>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</si>
  <si>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</si>
  <si>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</si>
  <si>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</si>
  <si>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</si>
  <si>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</si>
  <si>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</si>
  <si>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</si>
  <si>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</si>
  <si>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</si>
  <si>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</si>
  <si>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</si>
  <si>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</si>
  <si>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</si>
  <si>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</si>
  <si>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</si>
  <si>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</si>
  <si>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</si>
  <si>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</si>
  <si>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</si>
  <si>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</si>
  <si>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</si>
  <si>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</si>
  <si>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</si>
  <si>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</si>
  <si>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</si>
  <si>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</si>
  <si>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</si>
  <si>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</si>
  <si>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</si>
  <si>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</si>
  <si>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</si>
  <si>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</si>
  <si>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</si>
  <si>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</si>
  <si>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</si>
  <si>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</si>
  <si>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</si>
  <si>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</si>
  <si>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</si>
  <si>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</si>
  <si>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</si>
  <si>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</si>
  <si>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</si>
  <si>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</si>
  <si>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</si>
  <si>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</si>
  <si>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</si>
  <si>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</si>
  <si>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</si>
  <si>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</si>
  <si>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</si>
  <si>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</si>
  <si>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</si>
  <si>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</si>
  <si>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</si>
  <si>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</si>
  <si>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</si>
  <si>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</si>
  <si>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</si>
  <si>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</si>
  <si>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</si>
  <si>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</si>
  <si>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</si>
  <si>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</si>
  <si>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</si>
  <si>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</si>
  <si>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</si>
  <si>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</si>
  <si>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</si>
  <si>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</si>
  <si>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</si>
  <si>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</si>
  <si>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</si>
  <si>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</si>
  <si>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</si>
  <si>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</si>
  <si>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</si>
  <si>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</si>
  <si>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</si>
  <si>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</si>
  <si>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</si>
  <si>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</si>
  <si>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</si>
  <si>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</si>
  <si>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</si>
  <si>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</si>
  <si>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</si>
  <si>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</si>
  <si>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</si>
  <si>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</si>
  <si>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</si>
  <si>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</si>
  <si>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</si>
  <si>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</si>
  <si>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</si>
  <si>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</si>
  <si>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</si>
  <si>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</si>
  <si>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</si>
  <si>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</si>
  <si>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</si>
  <si>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</si>
  <si>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</si>
  <si>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</si>
  <si>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</si>
  <si>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</si>
  <si>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</si>
  <si>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</si>
  <si>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</si>
  <si>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</si>
  <si>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</si>
  <si>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</si>
  <si>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</si>
  <si>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</si>
  <si>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</si>
  <si>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</si>
  <si>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</si>
  <si>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</si>
  <si>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</si>
  <si>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</si>
  <si>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</si>
  <si>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</si>
  <si>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</si>
  <si>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</si>
  <si>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</si>
  <si>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</si>
  <si>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</si>
  <si>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</si>
  <si>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</si>
  <si>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</si>
  <si>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</si>
  <si>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</si>
  <si>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</si>
  <si>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</si>
  <si>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</si>
  <si>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</si>
  <si>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</si>
  <si>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</si>
  <si>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</si>
  <si>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</si>
  <si>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</si>
  <si>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</si>
  <si>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</si>
  <si>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</si>
  <si>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</si>
  <si>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</si>
  <si>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</si>
  <si>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</si>
  <si>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</si>
  <si>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</si>
  <si>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</si>
  <si>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</si>
  <si>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</si>
  <si>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</si>
  <si>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</si>
  <si>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</si>
  <si>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</si>
  <si>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</si>
  <si>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</si>
  <si>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</si>
  <si>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</si>
  <si>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</si>
  <si>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</si>
  <si>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</si>
  <si>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</si>
  <si>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</si>
  <si>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</si>
  <si>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</si>
  <si>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</si>
  <si>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</si>
  <si>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</si>
  <si>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</si>
  <si>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</si>
  <si>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</si>
  <si>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</si>
  <si>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</si>
  <si>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</si>
  <si>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</si>
  <si>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</si>
  <si>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</si>
  <si>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</si>
  <si>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</si>
  <si>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</si>
  <si>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</si>
  <si>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</si>
  <si>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</si>
  <si>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</si>
  <si>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</si>
  <si>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</si>
  <si>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</si>
  <si>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</si>
  <si>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</si>
  <si>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</si>
  <si>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</si>
  <si>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</si>
  <si>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</si>
  <si>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</si>
  <si>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</si>
  <si>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</si>
  <si>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</si>
  <si>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</si>
  <si>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</si>
  <si>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</si>
  <si>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</si>
  <si>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</si>
  <si>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</si>
  <si>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</si>
  <si>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</si>
  <si>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</si>
  <si>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</si>
  <si>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</si>
  <si>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</si>
  <si>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</si>
  <si>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</si>
  <si>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</si>
  <si>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</si>
  <si>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</si>
  <si>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</si>
  <si>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</si>
  <si>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</si>
  <si>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</si>
  <si>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</si>
  <si>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</si>
  <si>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</si>
  <si>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</si>
  <si>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</si>
  <si>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</si>
  <si>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</si>
  <si>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</si>
  <si>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</si>
  <si>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</si>
  <si>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</si>
  <si>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</si>
  <si>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</si>
  <si>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</si>
  <si>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</si>
  <si>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</si>
  <si>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</si>
  <si>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</si>
  <si>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</si>
  <si>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</si>
  <si>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</si>
  <si>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</si>
  <si>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</si>
  <si>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</si>
  <si>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</si>
  <si>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</si>
  <si>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</si>
  <si>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</si>
  <si>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</si>
  <si>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</si>
  <si>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</si>
  <si>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</si>
  <si>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</si>
  <si>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</si>
  <si>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</si>
  <si>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</si>
  <si>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</si>
  <si>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</si>
  <si>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</si>
  <si>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</si>
  <si>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</si>
  <si>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</si>
  <si>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</si>
  <si>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</si>
  <si>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</si>
  <si>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</si>
  <si>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</si>
  <si>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</si>
  <si>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</si>
  <si>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</si>
  <si>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</si>
  <si>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</si>
  <si>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</si>
  <si>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</si>
  <si>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</si>
  <si>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</si>
  <si>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</si>
  <si>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</si>
  <si>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</si>
  <si>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</si>
  <si>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</si>
  <si>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</si>
  <si>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</si>
  <si>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</si>
  <si>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</si>
  <si>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</si>
  <si>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</si>
  <si>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</si>
  <si>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</si>
  <si>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</si>
  <si>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</si>
  <si>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</si>
  <si>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</si>
  <si>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</si>
  <si>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</si>
  <si>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</si>
  <si>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</si>
  <si>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</si>
  <si>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</si>
  <si>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</si>
  <si>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</si>
  <si>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</si>
  <si>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</si>
  <si>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</si>
  <si>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</si>
  <si>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</si>
  <si>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</si>
  <si>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</si>
  <si>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</si>
  <si>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</si>
  <si>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</si>
  <si>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</si>
  <si>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</si>
  <si>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</si>
  <si>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</si>
  <si>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</si>
  <si>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</si>
  <si>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</si>
  <si>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</si>
  <si>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</si>
  <si>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</si>
  <si>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</si>
  <si>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</si>
  <si>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</si>
  <si>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</si>
  <si>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</si>
  <si>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</si>
  <si>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</si>
  <si>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</si>
  <si>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</si>
  <si>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</si>
  <si>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</si>
  <si>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</si>
  <si>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</si>
  <si>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</si>
  <si>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</si>
  <si>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</si>
  <si>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</si>
  <si>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</si>
  <si>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</si>
  <si>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</si>
  <si>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</si>
  <si>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</si>
  <si>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</si>
  <si>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</si>
  <si>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</si>
  <si>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</si>
  <si>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</si>
  <si>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</si>
  <si>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</si>
  <si>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</si>
  <si>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</si>
  <si>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</si>
  <si>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</si>
  <si>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</si>
  <si>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</si>
  <si>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</si>
  <si>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</si>
  <si>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</si>
  <si>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</si>
  <si>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</si>
  <si>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</si>
  <si>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</si>
  <si>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</si>
  <si>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</si>
  <si>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</si>
  <si>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</si>
  <si>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</si>
  <si>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</si>
  <si>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</si>
  <si>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</si>
  <si>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</si>
  <si>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</si>
  <si>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</si>
  <si>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</si>
  <si>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</si>
  <si>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</si>
  <si>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</si>
  <si>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</si>
  <si>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</si>
  <si>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</si>
  <si>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</si>
  <si>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</si>
  <si>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</si>
  <si>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</si>
  <si>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</si>
  <si>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</si>
  <si>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</si>
  <si>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</si>
  <si>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</si>
  <si>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</si>
  <si>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</si>
  <si>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</si>
  <si>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</si>
  <si>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</si>
  <si>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</si>
  <si>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</si>
  <si>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</si>
  <si>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</si>
  <si>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</si>
  <si>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</si>
  <si>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</si>
  <si>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</si>
  <si>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</si>
  <si>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</si>
  <si>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</si>
  <si>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</si>
  <si>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</si>
  <si>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</si>
  <si>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</si>
  <si>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</si>
  <si>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</si>
  <si>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</si>
  <si>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</si>
  <si>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</si>
  <si>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</si>
  <si>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</si>
  <si>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</si>
  <si>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</si>
  <si>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</si>
  <si>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</si>
  <si>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</si>
  <si>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</si>
  <si>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</si>
  <si>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</si>
  <si>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</si>
  <si>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</si>
  <si>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</si>
  <si>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</si>
  <si>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</si>
  <si>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</si>
  <si>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</si>
  <si>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</si>
  <si>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</si>
  <si>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</si>
  <si>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</si>
  <si>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</si>
  <si>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</si>
  <si>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</si>
  <si>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</si>
  <si>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</si>
  <si>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</si>
  <si>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</si>
  <si>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</si>
  <si>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</si>
  <si>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</si>
  <si>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</si>
  <si>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</si>
  <si>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</si>
  <si>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</si>
  <si>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</si>
  <si>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</si>
  <si>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</si>
  <si>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</si>
  <si>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</si>
  <si>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</si>
  <si>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</si>
  <si>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</si>
  <si>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</si>
  <si>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</si>
  <si>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</si>
  <si>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</si>
  <si>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</si>
  <si>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</si>
  <si>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</si>
  <si>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</si>
  <si>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</si>
  <si>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</si>
  <si>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</si>
  <si>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</si>
  <si>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</si>
  <si>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</si>
  <si>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</si>
  <si>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</si>
  <si>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</si>
  <si>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</si>
  <si>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</si>
  <si>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</si>
  <si>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</si>
  <si>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</si>
  <si>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</si>
  <si>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</si>
  <si>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</si>
  <si>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</si>
  <si>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</si>
  <si>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</si>
  <si>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</si>
  <si>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</si>
  <si>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</si>
  <si>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</si>
  <si>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</si>
  <si>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</si>
  <si>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</si>
  <si>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</si>
  <si>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</si>
  <si>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</si>
  <si>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</si>
  <si>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</si>
  <si>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</si>
  <si>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</si>
  <si>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</si>
  <si>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</si>
  <si>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</si>
  <si>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</si>
  <si>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</si>
  <si>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</si>
  <si>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</si>
  <si>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</si>
  <si>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</si>
  <si>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</si>
  <si>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</si>
  <si>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</si>
  <si>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</si>
  <si>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</si>
  <si>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</si>
  <si>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</si>
  <si>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</si>
  <si>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</si>
  <si>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</si>
  <si>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</si>
  <si>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</si>
  <si>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</si>
  <si>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</si>
  <si>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</si>
  <si>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</si>
  <si>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</si>
  <si>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</si>
  <si>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</si>
  <si>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</si>
  <si>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</si>
  <si>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</si>
  <si>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</si>
  <si>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</si>
  <si>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</si>
  <si>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</si>
  <si>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</si>
  <si>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</si>
  <si>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</si>
  <si>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</si>
  <si>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</si>
  <si>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</si>
  <si>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</si>
  <si>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</si>
  <si>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</si>
  <si>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</si>
  <si>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</si>
  <si>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</si>
  <si>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</si>
  <si>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</si>
  <si>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</si>
  <si>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</si>
  <si>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</si>
  <si>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</si>
  <si>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</si>
  <si>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</si>
  <si>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</si>
  <si>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</si>
  <si>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</si>
  <si>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</si>
  <si>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</si>
  <si>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</si>
  <si>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</si>
  <si>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</si>
  <si>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</si>
  <si>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</si>
  <si>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</si>
  <si>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</si>
  <si>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</si>
  <si>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</si>
  <si>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</si>
  <si>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</si>
  <si>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</si>
  <si>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</si>
  <si>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</si>
  <si>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</si>
  <si>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</si>
  <si>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</si>
  <si>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</si>
  <si>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</si>
  <si>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</si>
  <si>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</si>
  <si>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</si>
  <si>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</si>
  <si>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</si>
  <si>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</si>
  <si>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</si>
  <si>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</si>
  <si>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</si>
  <si>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</si>
  <si>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</si>
  <si>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</si>
  <si>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</si>
  <si>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</si>
  <si>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</si>
  <si>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</si>
  <si>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</si>
  <si>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</si>
  <si>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</si>
  <si>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</si>
  <si>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</si>
  <si>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</si>
  <si>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</si>
  <si>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</si>
  <si>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</si>
  <si>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</si>
  <si>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</si>
  <si>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</si>
  <si>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</si>
  <si>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</si>
  <si>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</si>
  <si>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</si>
  <si>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</si>
  <si>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</si>
  <si>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</si>
  <si>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</si>
  <si>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</si>
  <si>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</si>
  <si>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</si>
  <si>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</si>
  <si>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</si>
  <si>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</si>
  <si>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</si>
  <si>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</si>
  <si>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</si>
  <si>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</si>
  <si>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</si>
  <si>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</si>
  <si>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</si>
  <si>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</si>
  <si>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</si>
  <si>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</si>
  <si>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</si>
  <si>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</si>
  <si>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</si>
  <si>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</si>
  <si>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</si>
  <si>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</si>
  <si>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</si>
  <si>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</si>
  <si>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</si>
  <si>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</si>
  <si>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</si>
  <si>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</si>
  <si>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</si>
  <si>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</si>
  <si>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</si>
  <si>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</si>
  <si>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</si>
  <si>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</si>
  <si>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</si>
  <si>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</si>
  <si>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</si>
  <si>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</si>
  <si>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</si>
  <si>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</si>
  <si>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</si>
  <si>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</si>
  <si>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</si>
  <si>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</si>
  <si>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</si>
  <si>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</si>
  <si>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</si>
  <si>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</si>
  <si>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</si>
  <si>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</si>
  <si>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</si>
  <si>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</si>
  <si>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</si>
  <si>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</si>
  <si>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</si>
  <si>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</si>
  <si>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</si>
  <si>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</si>
  <si>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</si>
  <si>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</si>
  <si>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</si>
  <si>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</si>
  <si>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</si>
  <si>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</si>
  <si>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</si>
  <si>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</si>
  <si>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</si>
  <si>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</si>
  <si>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</si>
  <si>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</si>
  <si>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</si>
  <si>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</si>
  <si>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</si>
  <si>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</si>
  <si>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</si>
  <si>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</si>
  <si>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</si>
  <si>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</si>
  <si>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</si>
  <si>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</si>
  <si>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</si>
  <si>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</si>
  <si>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</si>
  <si>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</si>
  <si>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</si>
  <si>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</si>
  <si>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</si>
  <si>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</si>
  <si>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</si>
  <si>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</si>
  <si>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</si>
  <si>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</si>
  <si>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</si>
  <si>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</si>
  <si>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</si>
  <si>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</si>
  <si>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</si>
  <si>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</si>
  <si>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</si>
  <si>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</si>
  <si>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</si>
  <si>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</si>
  <si>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</si>
  <si>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</si>
  <si>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</si>
  <si>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</si>
  <si>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</si>
  <si>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</si>
  <si>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</si>
  <si>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</si>
  <si>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</si>
  <si>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</si>
  <si>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</si>
  <si>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</si>
  <si>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</si>
  <si>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</si>
  <si>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</si>
  <si>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</si>
  <si>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</si>
  <si>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</si>
  <si>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</si>
  <si>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</si>
  <si>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</si>
  <si>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</si>
  <si>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</si>
  <si>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</si>
  <si>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</si>
  <si>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</si>
  <si>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</si>
  <si>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</si>
  <si>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</si>
  <si>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</si>
  <si>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</si>
  <si>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</si>
  <si>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</si>
  <si>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</si>
  <si>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</si>
  <si>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</si>
  <si>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</si>
  <si>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</si>
  <si>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</si>
  <si>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</si>
  <si>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</si>
  <si>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</si>
  <si>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</si>
  <si>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</si>
  <si>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</si>
  <si>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</si>
  <si>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</si>
  <si>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</si>
  <si>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</si>
  <si>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</si>
  <si>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</si>
  <si>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</si>
  <si>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</si>
  <si>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</si>
  <si>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</si>
  <si>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</si>
  <si>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</si>
  <si>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</si>
  <si>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</si>
  <si>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</si>
  <si>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</si>
  <si>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</si>
  <si>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</si>
  <si>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</si>
  <si>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</si>
  <si>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</si>
  <si>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</si>
  <si>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</si>
  <si>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</si>
  <si>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</si>
  <si>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</si>
  <si>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</si>
  <si>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</si>
  <si>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</si>
  <si>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</si>
  <si>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</si>
  <si>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</si>
  <si>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</si>
  <si>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</si>
  <si>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</si>
  <si>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</si>
  <si>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</si>
  <si>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</si>
  <si>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</si>
  <si>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</si>
  <si>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</si>
  <si>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</si>
  <si>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</si>
  <si>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</si>
  <si>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</si>
  <si>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</si>
  <si>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</si>
  <si>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</si>
  <si>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</si>
  <si>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</si>
  <si>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</si>
  <si>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</si>
  <si>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</si>
  <si>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</si>
  <si>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</si>
  <si>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</si>
  <si>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</si>
  <si>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</si>
  <si>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</si>
  <si>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</si>
  <si>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</si>
  <si>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</si>
  <si>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</si>
  <si>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</si>
  <si>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</si>
  <si>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</si>
  <si>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</si>
  <si>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</si>
  <si>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</si>
  <si>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</si>
  <si>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</si>
  <si>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</si>
  <si>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</si>
  <si>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</si>
  <si>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</si>
  <si>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</si>
  <si>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</si>
  <si>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</si>
  <si>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</si>
  <si>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</si>
  <si>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</si>
  <si>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</si>
  <si>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</si>
  <si>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</si>
  <si>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</si>
  <si>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</si>
  <si>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</si>
  <si>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</si>
  <si>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</si>
  <si>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</si>
  <si>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</si>
  <si>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</si>
  <si>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</si>
  <si>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</si>
  <si>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</si>
  <si>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</si>
  <si>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</si>
  <si>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</si>
  <si>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</si>
  <si>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</si>
  <si>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</si>
  <si>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</si>
  <si>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</si>
  <si>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</si>
  <si>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</si>
  <si>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</si>
  <si>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</si>
  <si>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</si>
  <si>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</si>
  <si>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</si>
  <si>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</si>
  <si>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</si>
  <si>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</si>
  <si>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</si>
  <si>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</si>
  <si>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</si>
  <si>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</si>
  <si>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</si>
  <si>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</si>
  <si>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</si>
  <si>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</si>
  <si>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</si>
  <si>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</si>
  <si>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</si>
  <si>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</si>
  <si>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</si>
  <si>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</si>
  <si>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</si>
  <si>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</si>
  <si>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</si>
  <si>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</si>
  <si>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</si>
  <si>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</si>
  <si>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</si>
  <si>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</si>
  <si>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</si>
  <si>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</si>
  <si>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</si>
  <si>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</si>
  <si>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</si>
  <si>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</si>
  <si>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</si>
  <si>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</si>
  <si>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</si>
  <si>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</si>
  <si>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</si>
  <si>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</si>
  <si>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</si>
  <si>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</si>
  <si>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</si>
  <si>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</si>
  <si>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</si>
  <si>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</si>
  <si>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</si>
  <si>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</si>
  <si>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</si>
  <si>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</si>
  <si>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</si>
  <si>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</si>
  <si>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</si>
  <si>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</si>
  <si>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</si>
  <si>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</si>
  <si>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</si>
  <si>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</si>
  <si>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</si>
  <si>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</si>
  <si>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</si>
  <si>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</si>
  <si>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</si>
  <si>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</si>
  <si>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</si>
  <si>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</si>
  <si>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</si>
  <si>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</si>
  <si>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</si>
  <si>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</si>
  <si>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</si>
  <si>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</si>
  <si>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</si>
  <si>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</si>
  <si>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</si>
  <si>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</si>
  <si>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</si>
  <si>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</si>
  <si>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</si>
  <si>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</si>
  <si>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</si>
  <si>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</si>
  <si>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</si>
  <si>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</si>
  <si>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</si>
  <si>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</si>
  <si>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</si>
  <si>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</si>
  <si>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</si>
  <si>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</si>
  <si>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</si>
  <si>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</si>
  <si>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</si>
  <si>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</si>
  <si>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</si>
  <si>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</si>
  <si>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</si>
  <si>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</si>
  <si>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</si>
  <si>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</si>
  <si>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</si>
  <si>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</si>
  <si>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</si>
  <si>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</si>
  <si>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</si>
  <si>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</si>
  <si>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</si>
  <si>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</si>
  <si>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</si>
  <si>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</si>
  <si>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</si>
  <si>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</si>
  <si>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</si>
  <si>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</si>
  <si>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</si>
  <si>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</si>
  <si>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</si>
  <si>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</si>
  <si>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</si>
  <si>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</si>
  <si>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</si>
  <si>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</si>
  <si>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</si>
  <si>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</si>
  <si>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</si>
  <si>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</si>
  <si>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</si>
  <si>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</si>
  <si>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</si>
  <si>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</si>
  <si>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</si>
  <si>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</si>
  <si>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</si>
  <si>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</si>
  <si>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</si>
  <si>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</si>
  <si>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</si>
  <si>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</si>
  <si>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</si>
  <si>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</si>
  <si>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</si>
  <si>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</si>
  <si>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</si>
  <si>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</si>
  <si>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</si>
  <si>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</si>
  <si>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</si>
  <si>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</si>
  <si>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</si>
  <si>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</si>
  <si>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</si>
  <si>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</si>
  <si>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</si>
  <si>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</si>
  <si>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</si>
  <si>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</si>
  <si>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</si>
  <si>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</si>
  <si>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</si>
  <si>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</si>
  <si>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</si>
  <si>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</si>
  <si>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</si>
  <si>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</si>
  <si>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</si>
  <si>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</si>
  <si>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</si>
  <si>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</si>
  <si>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</si>
  <si>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</si>
  <si>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</si>
  <si>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</si>
  <si>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</si>
  <si>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</si>
  <si>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</si>
  <si>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</si>
  <si>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</si>
  <si>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</si>
  <si>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</si>
  <si>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</si>
  <si>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</si>
  <si>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</si>
  <si>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</si>
  <si>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</si>
  <si>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</si>
  <si>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</si>
  <si>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</si>
  <si>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</si>
  <si>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</si>
  <si>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</si>
  <si>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</si>
  <si>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</si>
  <si>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</si>
  <si>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</si>
  <si>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</si>
  <si>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</si>
  <si>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</si>
  <si>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</si>
  <si>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</si>
  <si>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</si>
  <si>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</si>
  <si>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</si>
  <si>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</si>
  <si>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</si>
  <si>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</si>
  <si>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</si>
  <si>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</si>
  <si>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</si>
  <si>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</si>
  <si>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</si>
  <si>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</si>
  <si>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</si>
  <si>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</si>
  <si>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</si>
  <si>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</si>
  <si>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</si>
  <si>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</si>
  <si>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</si>
  <si>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</si>
  <si>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</si>
  <si>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</si>
  <si>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</si>
  <si>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</si>
  <si>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</si>
  <si>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</si>
  <si>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</si>
  <si>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</si>
  <si>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</si>
  <si>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</si>
  <si>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</si>
  <si>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</si>
  <si>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</si>
  <si>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</si>
  <si>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</si>
  <si>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</si>
  <si>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</si>
  <si>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</si>
  <si>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</si>
  <si>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</si>
  <si>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</si>
  <si>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</si>
  <si>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</si>
  <si>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</si>
  <si>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</si>
  <si>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</si>
  <si>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</si>
  <si>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</si>
  <si>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</si>
  <si>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</si>
  <si>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</si>
  <si>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</si>
  <si>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</si>
  <si>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</si>
  <si>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</si>
  <si>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</si>
  <si>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</si>
  <si>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</si>
  <si>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</si>
  <si>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</si>
  <si>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</si>
  <si>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</si>
  <si>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</si>
  <si>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</si>
  <si>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</si>
  <si>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</si>
  <si>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</si>
  <si>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</si>
  <si>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</si>
  <si>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</si>
  <si>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</si>
  <si>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</si>
  <si>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</si>
  <si>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</si>
  <si>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</si>
  <si>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</si>
  <si>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</si>
  <si>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</si>
  <si>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</si>
  <si>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</si>
  <si>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</si>
  <si>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</si>
  <si>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</si>
  <si>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</si>
  <si>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</si>
  <si>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</si>
  <si>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</si>
  <si>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</si>
  <si>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</si>
  <si>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</si>
  <si>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</si>
  <si>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</si>
  <si>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</si>
  <si>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</si>
  <si>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</si>
  <si>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</si>
  <si>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</si>
  <si>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</si>
  <si>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</si>
  <si>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</si>
  <si>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</si>
  <si>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</si>
  <si>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</si>
  <si>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</si>
  <si>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</si>
  <si>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</si>
  <si>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</si>
  <si>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</si>
  <si>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</si>
  <si>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</si>
  <si>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</si>
  <si>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</si>
  <si>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</si>
  <si>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</si>
  <si>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</si>
  <si>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</si>
  <si>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</si>
  <si>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</si>
  <si>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</si>
  <si>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</si>
  <si>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</si>
  <si>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</si>
  <si>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</si>
  <si>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</si>
  <si>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</si>
  <si>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</si>
  <si>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</si>
  <si>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</si>
  <si>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</si>
  <si>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</si>
  <si>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</si>
  <si>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</si>
  <si>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</si>
  <si>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</si>
  <si>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</si>
  <si>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</si>
  <si>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</si>
  <si>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</si>
  <si>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</si>
  <si>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</si>
  <si>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</si>
  <si>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</si>
  <si>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</si>
  <si>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</si>
  <si>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</si>
  <si>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</si>
  <si>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</si>
  <si>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</si>
  <si>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</si>
  <si>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</si>
  <si>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</si>
  <si>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</si>
  <si>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</si>
  <si>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</si>
  <si>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</si>
  <si>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</si>
  <si>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</si>
  <si>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</si>
  <si>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</si>
  <si>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</si>
  <si>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</si>
  <si>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</si>
  <si>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</si>
  <si>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</si>
  <si>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</si>
  <si>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</si>
  <si>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</si>
  <si>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</si>
  <si>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</si>
  <si>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</si>
  <si>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</si>
  <si>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</si>
  <si>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</si>
  <si>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</si>
  <si>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</si>
  <si>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</si>
  <si>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</si>
  <si>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</si>
  <si>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</si>
  <si>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</si>
  <si>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</si>
  <si>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</si>
  <si>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</si>
  <si>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</si>
  <si>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</si>
  <si>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</si>
  <si>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</si>
  <si>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</si>
  <si>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</si>
  <si>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</si>
  <si>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</si>
  <si>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</si>
  <si>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</si>
  <si>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</si>
  <si>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</si>
  <si>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</si>
  <si>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</si>
  <si>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</si>
  <si>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</si>
  <si>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</si>
  <si>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</si>
  <si>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</si>
  <si>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</si>
  <si>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</si>
  <si>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</si>
  <si>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</si>
  <si>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</si>
  <si>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</si>
  <si>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</si>
  <si>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</si>
  <si>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</si>
  <si>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</si>
  <si>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</si>
  <si>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</si>
  <si>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</si>
  <si>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</si>
  <si>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</si>
  <si>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</si>
  <si>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</si>
  <si>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</si>
  <si>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</si>
  <si>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</si>
  <si>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</si>
  <si>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</si>
  <si>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</si>
  <si>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</si>
  <si>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</si>
  <si>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</si>
  <si>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</si>
  <si>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</si>
  <si>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</si>
  <si>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</si>
  <si>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</si>
  <si>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</si>
  <si>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</si>
  <si>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</si>
  <si>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</si>
  <si>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</si>
  <si>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</si>
  <si>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</si>
  <si>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</si>
  <si>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</si>
  <si>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</si>
  <si>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</si>
  <si>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</si>
  <si>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</si>
  <si>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</si>
  <si>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</si>
  <si>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</si>
  <si>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</si>
  <si>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</si>
  <si>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</si>
  <si>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</si>
  <si>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</si>
  <si>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</si>
  <si>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</si>
  <si>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</si>
  <si>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</si>
  <si>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</si>
  <si>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</si>
  <si>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</si>
  <si>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</si>
  <si>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</si>
  <si>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</si>
  <si>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</si>
  <si>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</si>
  <si>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</si>
  <si>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</si>
  <si>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</si>
  <si>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</si>
  <si>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</si>
  <si>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</si>
  <si>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</si>
  <si>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</si>
  <si>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</si>
  <si>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</si>
  <si>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</si>
  <si>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</si>
  <si>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</si>
  <si>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</si>
  <si>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</si>
  <si>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</si>
  <si>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</si>
  <si>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</si>
  <si>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</si>
  <si>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</si>
  <si>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</si>
  <si>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</si>
  <si>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</si>
  <si>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</si>
  <si>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</si>
  <si>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</si>
  <si>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</si>
  <si>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</si>
  <si>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</si>
  <si>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</si>
  <si>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</si>
  <si>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</si>
  <si>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</si>
  <si>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</si>
  <si>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</si>
  <si>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</si>
  <si>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</si>
  <si>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</si>
  <si>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</si>
  <si>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</si>
  <si>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</si>
  <si>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</si>
  <si>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</si>
  <si>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</si>
  <si>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</si>
  <si>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</si>
  <si>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</si>
  <si>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</si>
  <si>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</si>
  <si>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</si>
  <si>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</si>
  <si>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</si>
  <si>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</si>
  <si>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</si>
  <si>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</si>
  <si>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</si>
  <si>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</si>
  <si>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</si>
  <si>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</si>
  <si>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</si>
  <si>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</si>
  <si>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</si>
  <si>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</si>
  <si>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</si>
  <si>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</si>
  <si>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</si>
  <si>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</si>
  <si>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</si>
  <si>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</si>
  <si>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</si>
  <si>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</si>
  <si>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</si>
  <si>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</si>
  <si>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</si>
  <si>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</si>
  <si>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</si>
  <si>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</si>
  <si>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</si>
  <si>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</si>
  <si>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</si>
  <si>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</si>
  <si>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</si>
  <si>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</si>
  <si>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</si>
  <si>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</si>
  <si>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</si>
  <si>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</si>
  <si>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</si>
  <si>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</si>
  <si>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</si>
  <si>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</si>
  <si>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</si>
  <si>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</si>
  <si>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</si>
  <si>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</si>
  <si>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</si>
  <si>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</si>
  <si>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</si>
  <si>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</si>
  <si>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</si>
  <si>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</si>
  <si>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</si>
  <si>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</si>
  <si>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</si>
  <si>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</si>
  <si>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</si>
  <si>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</si>
  <si>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</si>
  <si>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</si>
  <si>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</si>
  <si>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</si>
  <si>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</si>
  <si>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</si>
  <si>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</si>
  <si>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</si>
  <si>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</si>
  <si>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</si>
  <si>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</si>
  <si>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</si>
  <si>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</si>
  <si>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</si>
  <si>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</si>
  <si>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</si>
  <si>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</si>
  <si>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</si>
  <si>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</si>
  <si>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</si>
  <si>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</si>
  <si>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</si>
  <si>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</si>
  <si>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</si>
  <si>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</si>
  <si>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</si>
  <si>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</si>
  <si>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</si>
  <si>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</si>
  <si>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</si>
  <si>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</si>
  <si>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</si>
  <si>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</si>
  <si>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</si>
  <si>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</si>
  <si>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</si>
  <si>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</si>
  <si>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</si>
  <si>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</si>
  <si>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</si>
  <si>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</si>
  <si>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</si>
  <si>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</si>
  <si>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</si>
  <si>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</si>
  <si>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</si>
  <si>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</si>
  <si>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</si>
  <si>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</si>
  <si>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</si>
  <si>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</si>
  <si>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</si>
  <si>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</si>
  <si>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</si>
  <si>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</si>
  <si>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</si>
  <si>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</si>
  <si>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</si>
  <si>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</si>
  <si>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</si>
  <si>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</si>
  <si>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</si>
  <si>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</si>
  <si>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</si>
  <si>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</si>
  <si>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</si>
  <si>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</si>
  <si>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</si>
  <si>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</si>
  <si>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</si>
  <si>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</si>
  <si>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</si>
  <si>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</si>
  <si>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</si>
  <si>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</si>
  <si>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</si>
  <si>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</si>
  <si>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</si>
  <si>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</si>
  <si>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</si>
  <si>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</si>
  <si>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</si>
  <si>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</si>
  <si>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</si>
  <si>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</si>
  <si>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</si>
  <si>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</si>
  <si>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</si>
  <si>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</si>
  <si>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</si>
  <si>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</si>
  <si>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</si>
  <si>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</si>
  <si>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</si>
  <si>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</si>
  <si>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</si>
  <si>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</si>
  <si>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</si>
  <si>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</si>
  <si>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</si>
  <si>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</si>
  <si>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</si>
  <si>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</si>
  <si>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</si>
  <si>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</si>
  <si>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</si>
  <si>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</si>
  <si>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</si>
  <si>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</si>
  <si>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</si>
  <si>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</si>
  <si>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</si>
  <si>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</si>
  <si>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</si>
  <si>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</si>
  <si>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</si>
  <si>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</si>
  <si>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</si>
  <si>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</si>
  <si>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</si>
  <si>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</si>
  <si>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</si>
  <si>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</si>
  <si>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</si>
  <si>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</si>
  <si>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</si>
  <si>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</si>
  <si>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</si>
  <si>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</si>
  <si>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</si>
  <si>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</si>
  <si>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</si>
  <si>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</si>
  <si>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</si>
  <si>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</si>
  <si>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</si>
  <si>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</si>
  <si>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</si>
  <si>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</si>
  <si>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</si>
  <si>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</si>
  <si>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</si>
  <si>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</si>
  <si>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</si>
  <si>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</si>
  <si>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</si>
  <si>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</si>
  <si>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</si>
  <si>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</si>
  <si>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</si>
  <si>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</si>
  <si>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</si>
  <si>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</si>
  <si>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</si>
  <si>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</si>
  <si>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</si>
  <si>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</si>
  <si>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</si>
  <si>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</si>
  <si>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</si>
  <si>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</si>
  <si>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</si>
  <si>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</si>
  <si>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</si>
  <si>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</si>
  <si>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</si>
  <si>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</si>
  <si>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</si>
  <si>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</si>
  <si>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</si>
  <si>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</si>
  <si>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</si>
  <si>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</si>
  <si>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</si>
  <si>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</si>
  <si>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</si>
  <si>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</si>
  <si>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</si>
  <si>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</si>
  <si>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</si>
  <si>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</si>
  <si>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</si>
  <si>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</si>
  <si>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</si>
  <si>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</si>
  <si>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</si>
  <si>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</si>
  <si>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</si>
  <si>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</si>
  <si>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</si>
  <si>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</si>
  <si>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</si>
  <si>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</si>
  <si>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</si>
  <si>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</si>
  <si>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</si>
  <si>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</si>
  <si>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</si>
  <si>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</si>
  <si>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</si>
  <si>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</si>
  <si>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</si>
  <si>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</si>
  <si>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</si>
  <si>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</si>
  <si>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</si>
  <si>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</si>
  <si>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</si>
  <si>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</si>
  <si>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</si>
  <si>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</si>
  <si>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</si>
  <si>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</si>
  <si>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</si>
  <si>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</si>
  <si>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</si>
  <si>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</si>
  <si>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</si>
  <si>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</si>
  <si>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</si>
  <si>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</si>
  <si>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</si>
  <si>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</si>
  <si>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</si>
  <si>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</si>
  <si>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</si>
  <si>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</si>
  <si>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</si>
  <si>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</si>
  <si>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</si>
  <si>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</si>
  <si>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</si>
  <si>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</si>
  <si>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</si>
  <si>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</si>
  <si>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</si>
  <si>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</si>
  <si>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</si>
  <si>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</si>
  <si>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</si>
  <si>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</si>
  <si>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</si>
  <si>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</si>
  <si>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</si>
  <si>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</si>
  <si>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</si>
  <si>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</si>
  <si>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</si>
  <si>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</si>
  <si>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</si>
  <si>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</si>
  <si>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</si>
  <si>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</si>
  <si>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</si>
  <si>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</si>
  <si>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</si>
  <si>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</si>
  <si>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</si>
  <si>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</si>
  <si>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</si>
  <si>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</si>
  <si>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</si>
  <si>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</si>
  <si>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</si>
  <si>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</si>
  <si>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</si>
  <si>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</si>
  <si>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</si>
  <si>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</si>
  <si>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</si>
  <si>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</si>
  <si>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</si>
  <si>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</si>
  <si>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</si>
  <si>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</si>
  <si>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</si>
  <si>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</si>
  <si>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</si>
  <si>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</si>
  <si>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</si>
  <si>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</si>
  <si>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</si>
  <si>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</si>
  <si>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</si>
  <si>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</si>
  <si>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</si>
  <si>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</si>
  <si>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</si>
  <si>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</si>
  <si>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</si>
  <si>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</si>
  <si>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</si>
  <si>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</si>
  <si>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</si>
  <si>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</si>
  <si>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</si>
  <si>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</si>
  <si>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</si>
  <si>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</si>
  <si>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</si>
  <si>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</si>
  <si>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</si>
  <si>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</si>
  <si>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</si>
  <si>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</si>
  <si>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</si>
  <si>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</si>
  <si>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</si>
  <si>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</si>
  <si>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</si>
  <si>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</si>
  <si>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</si>
  <si>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</si>
  <si>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</si>
  <si>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</si>
  <si>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</si>
  <si>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</si>
  <si>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</si>
  <si>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</si>
  <si>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</si>
  <si>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</si>
  <si>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</si>
  <si>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</si>
  <si>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</si>
  <si>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</si>
  <si>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</si>
  <si>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</si>
  <si>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</si>
  <si>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</si>
  <si>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</si>
  <si>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</si>
  <si>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</si>
  <si>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</si>
  <si>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</si>
  <si>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</si>
  <si>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</si>
  <si>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</si>
  <si>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</si>
  <si>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</si>
  <si>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</si>
  <si>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</si>
  <si>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</si>
  <si>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</si>
  <si>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</si>
  <si>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</si>
  <si>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</si>
  <si>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</si>
  <si>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</si>
  <si>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</si>
  <si>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</si>
  <si>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</si>
  <si>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</si>
  <si>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</si>
  <si>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</si>
  <si>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</si>
  <si>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</si>
  <si>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</si>
  <si>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</si>
  <si>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</si>
  <si>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</si>
  <si>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</si>
  <si>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</si>
  <si>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</si>
  <si>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</si>
  <si>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</si>
  <si>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</si>
  <si>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</si>
  <si>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</si>
  <si>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</si>
  <si>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</si>
  <si>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</si>
  <si>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</si>
  <si>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</si>
  <si>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</si>
  <si>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</si>
  <si>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</si>
  <si>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</si>
  <si>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</si>
  <si>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</si>
  <si>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</si>
  <si>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</si>
  <si>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</si>
  <si>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</si>
  <si>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</si>
  <si>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</si>
  <si>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</si>
  <si>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</si>
  <si>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</si>
  <si>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</si>
  <si>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</si>
  <si>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</si>
  <si>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</si>
  <si>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</si>
  <si>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</si>
  <si>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</si>
  <si>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</si>
  <si>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</si>
  <si>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</si>
  <si>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</si>
  <si>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</si>
  <si>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</si>
  <si>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</si>
  <si>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</si>
  <si>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</si>
  <si>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</si>
  <si>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</si>
  <si>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</si>
  <si>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</si>
  <si>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</si>
  <si>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</si>
  <si>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</si>
  <si>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</si>
  <si>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</si>
  <si>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</si>
  <si>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</si>
  <si>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</si>
  <si>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</si>
  <si>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</si>
  <si>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</si>
  <si>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</si>
  <si>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</si>
  <si>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</si>
  <si>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</si>
  <si>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</si>
  <si>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</si>
  <si>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</si>
  <si>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</si>
  <si>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</si>
  <si>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</si>
  <si>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</si>
  <si>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</si>
  <si>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</si>
  <si>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</si>
  <si>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</si>
  <si>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</si>
  <si>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</si>
  <si>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</si>
  <si>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</si>
  <si>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</si>
  <si>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</si>
  <si>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</si>
  <si>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</si>
  <si>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</si>
  <si>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</si>
  <si>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</si>
  <si>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</si>
  <si>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</si>
  <si>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</si>
  <si>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</si>
  <si>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</si>
  <si>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</si>
  <si>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</si>
  <si>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</si>
  <si>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</si>
  <si>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</si>
  <si>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</si>
  <si>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</si>
  <si>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</si>
  <si>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</si>
  <si>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</si>
  <si>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</si>
  <si>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</si>
  <si>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</si>
  <si>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</si>
  <si>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</si>
  <si>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</si>
  <si>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</si>
  <si>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</si>
  <si>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</si>
  <si>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</si>
  <si>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</si>
  <si>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</si>
  <si>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</si>
  <si>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</si>
  <si>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</si>
  <si>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</si>
  <si>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</si>
  <si>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</si>
  <si>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</si>
  <si>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</si>
  <si>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</si>
  <si>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</si>
  <si>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</si>
  <si>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</si>
  <si>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</si>
  <si>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</si>
  <si>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</si>
  <si>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</si>
  <si>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</si>
  <si>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</si>
  <si>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</si>
  <si>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</si>
  <si>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</si>
  <si>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</si>
  <si>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</si>
  <si>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</si>
  <si>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</si>
  <si>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</si>
  <si>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</si>
  <si>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</si>
  <si>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</si>
  <si>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</si>
  <si>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</si>
  <si>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</si>
  <si>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</si>
  <si>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</si>
  <si>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</si>
  <si>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</si>
  <si>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</si>
  <si>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</si>
  <si>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</si>
  <si>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</si>
  <si>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</si>
  <si>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</si>
  <si>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</si>
  <si>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</si>
  <si>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</si>
  <si>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</si>
  <si>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</si>
  <si>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</si>
  <si>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</si>
  <si>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</si>
  <si>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</si>
  <si>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</si>
  <si>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</si>
  <si>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</si>
  <si>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</si>
  <si>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</si>
  <si>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</si>
  <si>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</si>
  <si>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</si>
  <si>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</si>
  <si>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</si>
  <si>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</si>
  <si>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</si>
  <si>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</si>
  <si>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</si>
  <si>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</si>
  <si>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</si>
  <si>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</si>
  <si>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</si>
  <si>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</si>
  <si>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</si>
  <si>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</si>
  <si>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</si>
  <si>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</si>
  <si>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</si>
  <si>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</si>
  <si>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</si>
  <si>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</si>
  <si>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</si>
  <si>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</si>
  <si>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</si>
  <si>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</si>
  <si>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</si>
  <si>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</si>
  <si>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</si>
  <si>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</si>
  <si>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</si>
  <si>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</si>
  <si>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</si>
  <si>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</si>
  <si>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</si>
  <si>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</si>
  <si>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</si>
  <si>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</si>
  <si>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</si>
  <si>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</si>
  <si>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</si>
  <si>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</si>
  <si>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</si>
  <si>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</si>
  <si>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</si>
  <si>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</si>
  <si>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</si>
  <si>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</si>
  <si>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</si>
  <si>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</si>
  <si>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</si>
  <si>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</si>
  <si>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</si>
  <si>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</si>
  <si>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</si>
  <si>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</si>
  <si>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</si>
  <si>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</si>
  <si>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</si>
  <si>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</si>
  <si>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</si>
  <si>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</si>
  <si>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</si>
  <si>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</si>
  <si>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</si>
  <si>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</si>
  <si>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</si>
  <si>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</si>
  <si>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</si>
  <si>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</si>
  <si>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</si>
  <si>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</si>
  <si>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</si>
  <si>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</si>
  <si>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</si>
  <si>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</si>
  <si>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</si>
  <si>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</si>
  <si>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</si>
  <si>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</si>
  <si>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</si>
  <si>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</si>
  <si>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</si>
  <si>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</si>
  <si>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</si>
  <si>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</si>
  <si>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</si>
  <si>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</si>
  <si>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</si>
  <si>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</si>
  <si>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</si>
  <si>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</si>
  <si>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</si>
  <si>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</si>
  <si>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</si>
  <si>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</si>
  <si>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</si>
  <si>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</si>
  <si>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</si>
  <si>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</si>
  <si>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</si>
  <si>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</si>
  <si>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</si>
  <si>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</si>
  <si>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</si>
  <si>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</si>
  <si>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</si>
  <si>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</si>
  <si>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</si>
  <si>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</si>
  <si>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</si>
  <si>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</si>
  <si>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</si>
  <si>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</si>
  <si>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</si>
  <si>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</si>
  <si>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</si>
  <si>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</si>
  <si>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</si>
  <si>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</si>
  <si>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</si>
  <si>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</si>
  <si>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</si>
  <si>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</si>
  <si>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</si>
  <si>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</si>
  <si>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</si>
  <si>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</si>
  <si>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</si>
  <si>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</si>
  <si>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</si>
  <si>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</si>
  <si>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</si>
  <si>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</si>
  <si>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</si>
  <si>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</si>
  <si>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</si>
  <si>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</si>
  <si>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</si>
  <si>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</si>
  <si>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</si>
  <si>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</si>
  <si>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</si>
  <si>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</si>
  <si>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</si>
  <si>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</si>
  <si>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</si>
  <si>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</si>
  <si>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</si>
  <si>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</si>
  <si>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</si>
  <si>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</si>
  <si>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</si>
  <si>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</si>
  <si>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</si>
  <si>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</si>
  <si>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</si>
  <si>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</si>
  <si>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</si>
  <si>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</si>
  <si>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</si>
  <si>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</si>
  <si>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</si>
  <si>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</si>
  <si>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</si>
  <si>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</si>
  <si>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</si>
  <si>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</si>
  <si>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</si>
  <si>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</si>
  <si>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</si>
  <si>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</si>
  <si>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</si>
  <si>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</si>
  <si>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</si>
  <si>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</si>
  <si>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</si>
  <si>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</si>
  <si>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</si>
  <si>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</si>
  <si>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</si>
  <si>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</si>
  <si>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</si>
  <si>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</si>
  <si>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</si>
  <si>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</si>
  <si>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</si>
  <si>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</si>
  <si>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</si>
  <si>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</si>
  <si>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</si>
  <si>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</si>
  <si>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</si>
  <si>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</si>
  <si>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</si>
  <si>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</si>
  <si>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</si>
  <si>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</si>
  <si>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</si>
  <si>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</si>
  <si>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</si>
  <si>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</si>
  <si>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</si>
  <si>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</si>
  <si>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</si>
  <si>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</si>
  <si>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</si>
  <si>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</si>
  <si>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</si>
  <si>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</si>
  <si>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</si>
  <si>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</si>
  <si>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</si>
  <si>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</si>
  <si>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</si>
  <si>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</si>
  <si>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</si>
  <si>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</si>
  <si>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</si>
  <si>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</si>
  <si>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</si>
  <si>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</si>
  <si>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</si>
  <si>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</si>
  <si>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</si>
  <si>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</si>
  <si>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</si>
  <si>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</si>
  <si>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</si>
  <si>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</si>
  <si>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</si>
  <si>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</si>
  <si>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</si>
  <si>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</si>
  <si>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</si>
  <si>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</si>
  <si>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</si>
  <si>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</si>
  <si>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</si>
  <si>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</si>
  <si>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</si>
  <si>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</si>
  <si>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</si>
  <si>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</si>
  <si>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</si>
  <si>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</si>
  <si>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</si>
  <si>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</si>
  <si>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</si>
  <si>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</si>
  <si>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</si>
  <si>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</si>
  <si>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</si>
  <si>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</si>
  <si>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</si>
  <si>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</si>
  <si>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</si>
  <si>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</si>
  <si>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</si>
  <si>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</si>
  <si>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</si>
  <si>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</si>
  <si>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</si>
  <si>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</si>
  <si>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</si>
  <si>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</si>
  <si>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</si>
  <si>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</si>
  <si>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</si>
  <si>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</si>
  <si>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</si>
  <si>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</si>
  <si>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</si>
  <si>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</si>
  <si>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</si>
  <si>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</si>
  <si>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</si>
  <si>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</si>
  <si>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</si>
  <si>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</si>
  <si>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</si>
  <si>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</si>
  <si>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</si>
  <si>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</si>
  <si>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</si>
  <si>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</si>
  <si>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</si>
  <si>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</si>
  <si>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</si>
  <si>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</si>
  <si>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</si>
  <si>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</si>
  <si>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</si>
  <si>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</si>
  <si>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</si>
  <si>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</si>
  <si>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</si>
  <si>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</si>
  <si>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</si>
  <si>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</si>
  <si>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</si>
  <si>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</si>
  <si>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</si>
  <si>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</si>
  <si>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</si>
  <si>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</si>
  <si>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</si>
  <si>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</si>
  <si>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</si>
  <si>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</si>
  <si>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</si>
  <si>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</si>
  <si>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</si>
  <si>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</si>
  <si>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</si>
  <si>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</si>
  <si>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</si>
  <si>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</si>
  <si>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</si>
  <si>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</si>
  <si>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</si>
  <si>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</si>
  <si>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</si>
  <si>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</si>
  <si>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</si>
  <si>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</si>
  <si>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</si>
  <si>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</si>
  <si>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</si>
  <si>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</si>
  <si>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</si>
  <si>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</si>
  <si>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</si>
  <si>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</si>
  <si>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</si>
  <si>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</si>
  <si>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</si>
  <si>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</si>
  <si>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</si>
  <si>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</si>
  <si>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</si>
  <si>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</si>
  <si>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</si>
  <si>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</si>
  <si>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</si>
  <si>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</si>
  <si>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</si>
  <si>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</si>
  <si>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</si>
  <si>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</si>
  <si>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</si>
  <si>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</si>
  <si>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</si>
  <si>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</si>
  <si>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</si>
  <si>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</si>
  <si>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</si>
  <si>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</si>
  <si>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</si>
  <si>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</si>
  <si>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</si>
  <si>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</si>
  <si>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</si>
  <si>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</si>
  <si>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</si>
  <si>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</si>
  <si>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</si>
  <si>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</si>
  <si>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</si>
  <si>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</si>
  <si>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</si>
  <si>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</si>
  <si>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</si>
  <si>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</si>
  <si>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</si>
  <si>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</si>
  <si>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</si>
  <si>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</si>
  <si>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</si>
  <si>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</si>
  <si>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</si>
  <si>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</si>
  <si>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</si>
  <si>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</si>
  <si>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</si>
  <si>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</si>
  <si>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</si>
  <si>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</si>
  <si>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</si>
  <si>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</si>
  <si>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</si>
  <si>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</si>
  <si>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</si>
  <si>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</si>
  <si>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</si>
  <si>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</si>
  <si>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</si>
  <si>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</si>
  <si>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</si>
  <si>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</si>
  <si>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</si>
  <si>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</si>
  <si>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</si>
  <si>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</si>
  <si>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</si>
  <si>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</si>
  <si>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</si>
  <si>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</si>
  <si>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</si>
  <si>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</si>
  <si>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</si>
  <si>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</si>
  <si>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</si>
  <si>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</si>
  <si>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</si>
  <si>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</si>
  <si>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</si>
  <si>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</si>
  <si>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</si>
  <si>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</si>
  <si>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</si>
  <si>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</si>
  <si>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</si>
  <si>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</si>
  <si>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</si>
  <si>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</si>
  <si>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</si>
  <si>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</si>
  <si>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</si>
  <si>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</si>
  <si>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</si>
  <si>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</si>
  <si>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</si>
  <si>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</si>
  <si>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</si>
  <si>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</si>
  <si>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</si>
  <si>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</si>
  <si>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</si>
  <si>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</si>
  <si>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</si>
  <si>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</si>
  <si>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</si>
  <si>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</si>
  <si>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</si>
  <si>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</si>
  <si>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</si>
  <si>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</si>
  <si>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</si>
  <si>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</si>
  <si>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</si>
  <si>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</si>
  <si>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</si>
  <si>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</si>
  <si>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</si>
  <si>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</si>
  <si>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</si>
  <si>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</si>
  <si>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</si>
  <si>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</si>
  <si>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</si>
  <si>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</si>
  <si>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</si>
  <si>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</si>
  <si>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</si>
  <si>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</si>
  <si>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</si>
  <si>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</si>
  <si>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</si>
  <si>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</si>
  <si>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</si>
  <si>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</si>
  <si>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</si>
  <si>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</si>
  <si>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</si>
  <si>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</si>
  <si>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</si>
  <si>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</si>
  <si>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</si>
  <si>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</si>
  <si>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</si>
  <si>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</si>
  <si>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</si>
  <si>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</si>
  <si>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</si>
  <si>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</si>
  <si>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</si>
  <si>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</si>
  <si>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</si>
  <si>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</si>
  <si>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</si>
  <si>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</si>
  <si>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</si>
  <si>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</si>
  <si>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</si>
  <si>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</si>
  <si>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</si>
  <si>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</si>
  <si>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</si>
  <si>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</si>
  <si>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</si>
  <si>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</si>
  <si>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</si>
  <si>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</si>
  <si>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</si>
  <si>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</si>
  <si>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</si>
  <si>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</si>
  <si>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</si>
  <si>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</si>
  <si>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</si>
  <si>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</si>
  <si>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</si>
  <si>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</si>
  <si>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</si>
  <si>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</si>
  <si>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</si>
  <si>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</si>
  <si>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</si>
  <si>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</si>
  <si>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</si>
  <si>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</si>
  <si>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</si>
  <si>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</si>
  <si>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</si>
  <si>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</si>
  <si>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</si>
  <si>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</si>
  <si>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</si>
  <si>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</si>
  <si>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</si>
  <si>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</si>
  <si>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</si>
  <si>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</si>
  <si>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</si>
  <si>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</si>
  <si>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</si>
  <si>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</si>
  <si>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</si>
  <si>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</si>
  <si>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</si>
  <si>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</si>
  <si>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</si>
  <si>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</si>
  <si>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</si>
  <si>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</si>
  <si>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</si>
  <si>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</si>
  <si>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</si>
  <si>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</si>
  <si>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</si>
  <si>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</si>
  <si>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</si>
  <si>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</si>
  <si>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</si>
  <si>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</si>
  <si>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</si>
  <si>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</si>
  <si>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</si>
  <si>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</si>
  <si>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</si>
  <si>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</si>
  <si>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</si>
  <si>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</si>
  <si>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</si>
  <si>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</si>
  <si>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</si>
  <si>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</si>
  <si>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</si>
  <si>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</si>
  <si>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</si>
  <si>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</si>
  <si>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</si>
  <si>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</si>
  <si>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</si>
  <si>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</si>
  <si>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</si>
  <si>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</si>
  <si>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</si>
  <si>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</si>
  <si>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</si>
  <si>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</si>
  <si>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</si>
  <si>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</si>
  <si>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</si>
  <si>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</si>
  <si>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</si>
  <si>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</si>
  <si>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</si>
  <si>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</si>
  <si>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</si>
  <si>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</si>
  <si>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</si>
  <si>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</si>
  <si>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</si>
  <si>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</si>
  <si>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</si>
  <si>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</si>
  <si>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</si>
  <si>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</si>
  <si>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</si>
  <si>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</si>
  <si>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</si>
  <si>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</si>
  <si>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</si>
  <si>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</si>
  <si>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</si>
  <si>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</si>
  <si>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</si>
  <si>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</si>
  <si>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</si>
  <si>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</si>
  <si>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</si>
  <si>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</si>
  <si>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</si>
  <si>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</si>
  <si>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</si>
  <si>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</si>
  <si>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</si>
  <si>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</si>
  <si>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</si>
  <si>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</si>
  <si>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</si>
  <si>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</si>
  <si>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</si>
  <si>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</si>
  <si>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</si>
  <si>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</si>
  <si>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</si>
  <si>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</si>
  <si>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</si>
  <si>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</si>
  <si>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</si>
  <si>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</si>
  <si>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</si>
  <si>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</si>
  <si>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</si>
  <si>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</si>
  <si>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</si>
  <si>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</si>
  <si>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</si>
  <si>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</si>
  <si>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</si>
  <si>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</si>
  <si>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</si>
  <si>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</si>
  <si>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</si>
  <si>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</si>
  <si>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</si>
  <si>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</si>
  <si>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</si>
  <si>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</si>
  <si>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</si>
  <si>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</si>
  <si>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</si>
  <si>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</si>
  <si>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</si>
  <si>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</si>
  <si>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</si>
  <si>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</si>
  <si>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</si>
  <si>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</si>
  <si>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</si>
  <si>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</si>
  <si>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</si>
  <si>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</si>
  <si>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</si>
  <si>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</si>
  <si>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</si>
  <si>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</si>
  <si>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</si>
  <si>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</si>
  <si>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</si>
  <si>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</si>
  <si>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</si>
  <si>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</si>
  <si>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</si>
  <si>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</si>
  <si>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</si>
  <si>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</si>
  <si>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</si>
  <si>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</si>
  <si>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</si>
  <si>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</si>
  <si>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</si>
  <si>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</si>
  <si>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</si>
  <si>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</si>
  <si>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</si>
  <si>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</si>
  <si>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</si>
  <si>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</si>
  <si>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</si>
  <si>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</si>
  <si>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</si>
  <si>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</si>
  <si>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</si>
  <si>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</si>
  <si>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</si>
  <si>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</si>
  <si>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</si>
  <si>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</si>
  <si>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</si>
  <si>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</si>
  <si>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</si>
  <si>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</si>
  <si>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</si>
  <si>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</si>
  <si>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</si>
  <si>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</si>
  <si>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</si>
  <si>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</si>
  <si>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</si>
  <si>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</si>
  <si>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</si>
  <si>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</si>
  <si>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</si>
  <si>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</si>
  <si>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</si>
  <si>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</si>
  <si>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</si>
  <si>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</si>
  <si>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</si>
  <si>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</si>
  <si>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</si>
  <si>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</si>
  <si>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</si>
  <si>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</si>
  <si>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</si>
  <si>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</si>
  <si>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</si>
  <si>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</si>
  <si>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</si>
  <si>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</si>
  <si>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</si>
  <si>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</si>
  <si>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</si>
  <si>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</si>
  <si>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</si>
  <si>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</si>
  <si>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</si>
  <si>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</si>
  <si>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</si>
  <si>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</si>
  <si>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</si>
  <si>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</si>
  <si>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</si>
  <si>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</si>
  <si>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</si>
  <si>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</si>
  <si>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</si>
  <si>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</si>
  <si>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</si>
  <si>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</si>
  <si>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</si>
  <si>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</si>
  <si>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</si>
  <si>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</si>
  <si>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</si>
  <si>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</si>
  <si>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</si>
  <si>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</si>
  <si>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</si>
  <si>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</si>
  <si>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</si>
  <si>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</si>
  <si>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</si>
  <si>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</si>
  <si>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</si>
  <si>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</si>
  <si>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</si>
  <si>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</si>
  <si>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</si>
  <si>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</si>
  <si>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</si>
  <si>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</si>
  <si>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</si>
  <si>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</si>
  <si>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</si>
  <si>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</si>
  <si>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</si>
  <si>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</si>
  <si>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</si>
  <si>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</si>
  <si>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</si>
  <si>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</si>
  <si>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</si>
  <si>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</si>
  <si>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</si>
  <si>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</si>
  <si>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</si>
  <si>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</si>
  <si>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</si>
  <si>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</si>
  <si>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</si>
  <si>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</si>
  <si>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</si>
  <si>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</si>
  <si>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</si>
  <si>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</si>
  <si>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</si>
  <si>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</si>
  <si>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</si>
  <si>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</si>
  <si>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</si>
  <si>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</si>
  <si>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</si>
  <si>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</si>
  <si>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</si>
  <si>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</si>
  <si>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</si>
  <si>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</si>
  <si>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</si>
  <si>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</si>
  <si>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</si>
  <si>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</si>
  <si>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</si>
  <si>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</si>
  <si>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</si>
  <si>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</si>
  <si>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</si>
  <si>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</si>
  <si>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</si>
  <si>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</si>
  <si>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</si>
  <si>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</si>
  <si>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</si>
  <si>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</si>
  <si>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</si>
  <si>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</si>
  <si>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</si>
  <si>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</si>
  <si>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</si>
  <si>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</si>
  <si>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</si>
  <si>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</si>
  <si>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</si>
  <si>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</si>
  <si>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</si>
  <si>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</si>
  <si>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</si>
  <si>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</si>
  <si>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</si>
  <si>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</si>
  <si>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</si>
  <si>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</si>
  <si>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</si>
  <si>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</si>
  <si>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</si>
  <si>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</si>
  <si>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</si>
  <si>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</si>
  <si>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</si>
  <si>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</si>
  <si>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</si>
  <si>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</si>
  <si>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</si>
  <si>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</si>
  <si>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</si>
  <si>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</si>
  <si>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</si>
  <si>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</si>
  <si>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</si>
  <si>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</si>
  <si>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</si>
  <si>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</si>
  <si>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</si>
  <si>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</si>
  <si>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</si>
  <si>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</si>
  <si>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</si>
  <si>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</si>
  <si>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</si>
  <si>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</si>
  <si>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</si>
  <si>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</si>
  <si>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</si>
  <si>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</si>
  <si>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</si>
  <si>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</si>
  <si>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</si>
  <si>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</si>
  <si>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</si>
  <si>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</si>
  <si>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</si>
  <si>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</si>
  <si>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</si>
  <si>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</si>
  <si>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</si>
  <si>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</si>
  <si>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</si>
  <si>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</si>
  <si>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</si>
  <si>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</si>
  <si>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</si>
  <si>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</si>
  <si>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</si>
  <si>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</si>
  <si>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</si>
  <si>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</si>
  <si>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</si>
  <si>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</si>
  <si>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</si>
  <si>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</si>
  <si>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</si>
  <si>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</si>
  <si>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</si>
  <si>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</si>
  <si>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</si>
  <si>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</si>
  <si>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</si>
  <si>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</si>
  <si>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</si>
  <si>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</si>
  <si>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</si>
  <si>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</si>
  <si>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</si>
  <si>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</si>
  <si>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</si>
  <si>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</si>
  <si>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</si>
  <si>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</si>
  <si>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</si>
  <si>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</si>
  <si>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</si>
  <si>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</si>
  <si>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</si>
  <si>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</si>
  <si>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</si>
  <si>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</si>
  <si>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</si>
  <si>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</si>
  <si>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</si>
  <si>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</si>
  <si>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</si>
  <si>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</si>
  <si>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</si>
  <si>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</si>
  <si>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</si>
  <si>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</si>
  <si>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</si>
  <si>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</si>
  <si>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</si>
  <si>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</si>
  <si>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</si>
  <si>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</si>
  <si>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</si>
  <si>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</si>
  <si>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</si>
  <si>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</si>
  <si>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</si>
  <si>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</si>
  <si>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</si>
  <si>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</si>
  <si>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</si>
  <si>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</si>
  <si>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</si>
  <si>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</si>
  <si>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</si>
  <si>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</si>
  <si>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</si>
  <si>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</si>
  <si>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</si>
  <si>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</si>
  <si>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</si>
  <si>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</si>
  <si>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</si>
  <si>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</si>
  <si>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</si>
  <si>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</si>
  <si>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</si>
  <si>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</si>
  <si>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</si>
  <si>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</si>
  <si>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</si>
  <si>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</si>
  <si>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</si>
  <si>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</si>
  <si>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</si>
  <si>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</si>
  <si>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</si>
  <si>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</si>
  <si>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</si>
  <si>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</si>
  <si>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</si>
  <si>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</si>
  <si>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</si>
  <si>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</si>
  <si>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</si>
  <si>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</si>
  <si>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</si>
  <si>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</si>
  <si>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</si>
  <si>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</si>
  <si>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</si>
  <si>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</si>
  <si>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</si>
  <si>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</si>
  <si>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</si>
  <si>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</si>
  <si>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</si>
  <si>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</si>
  <si>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</si>
  <si>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</si>
  <si>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</si>
  <si>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</si>
  <si>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</si>
  <si>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</si>
  <si>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</si>
  <si>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</si>
  <si>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</si>
  <si>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</si>
  <si>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</si>
  <si>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</si>
  <si>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</si>
  <si>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</si>
  <si>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</si>
  <si>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</si>
  <si>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</si>
  <si>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</si>
  <si>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</si>
  <si>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</si>
  <si>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</si>
  <si>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</si>
  <si>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</si>
  <si>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</si>
  <si>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</si>
  <si>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</si>
  <si>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</si>
  <si>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</si>
  <si>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</si>
  <si>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</si>
  <si>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</si>
  <si>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</si>
  <si>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</si>
  <si>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</si>
  <si>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</si>
  <si>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</si>
  <si>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</si>
  <si>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</si>
  <si>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</si>
  <si>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</si>
  <si>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</si>
  <si>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</si>
  <si>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</si>
  <si>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</si>
  <si>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</si>
  <si>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</si>
  <si>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</si>
  <si>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</si>
  <si>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</si>
  <si>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</si>
  <si>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</si>
  <si>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</si>
  <si>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</si>
  <si>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</si>
  <si>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</si>
  <si>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</si>
  <si>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</si>
  <si>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</si>
  <si>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</si>
  <si>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</si>
  <si>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</si>
  <si>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</si>
  <si>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</si>
  <si>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</si>
  <si>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</si>
  <si>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</si>
  <si>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</si>
  <si>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</si>
  <si>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</si>
  <si>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</si>
  <si>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</si>
  <si>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</si>
  <si>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</si>
  <si>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</si>
  <si>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</si>
  <si>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</si>
  <si>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</si>
  <si>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</si>
  <si>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</si>
  <si>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</si>
  <si>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</si>
  <si>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</si>
  <si>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</si>
  <si>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</si>
  <si>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</si>
  <si>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</si>
  <si>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</si>
  <si>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</si>
  <si>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</si>
  <si>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</si>
  <si>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</si>
  <si>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</si>
  <si>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</si>
  <si>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</si>
  <si>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</si>
  <si>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</si>
  <si>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</si>
  <si>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</si>
  <si>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</si>
  <si>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</si>
  <si>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</si>
  <si>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</si>
  <si>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</si>
  <si>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</si>
  <si>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</si>
  <si>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</si>
  <si>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</si>
  <si>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</si>
  <si>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</si>
  <si>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</si>
  <si>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</si>
  <si>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</si>
  <si>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</si>
  <si>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</si>
  <si>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</si>
  <si>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</si>
  <si>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</si>
  <si>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</si>
  <si>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</si>
  <si>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</si>
  <si>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</si>
  <si>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</si>
  <si>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</si>
  <si>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</si>
  <si>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</si>
  <si>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</si>
  <si>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</si>
  <si>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</si>
  <si>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</si>
  <si>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</si>
  <si>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</si>
  <si>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</si>
  <si>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</si>
  <si>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</si>
  <si>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</si>
  <si>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</si>
  <si>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</si>
  <si>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</si>
  <si>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</si>
  <si>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</si>
  <si>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</si>
  <si>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</si>
  <si>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</si>
  <si>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</si>
  <si>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</si>
  <si>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</si>
  <si>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</si>
  <si>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</si>
  <si>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</si>
  <si>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</si>
  <si>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</si>
  <si>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</si>
  <si>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</si>
  <si>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</si>
  <si>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</si>
  <si>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</si>
  <si>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</si>
  <si>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</si>
  <si>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</si>
  <si>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</si>
  <si>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</si>
  <si>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</si>
  <si>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</si>
  <si>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</si>
  <si>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</si>
  <si>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</si>
  <si>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</si>
  <si>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</si>
  <si>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</si>
  <si>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</si>
  <si>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</si>
  <si>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</si>
  <si>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</si>
  <si>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</si>
  <si>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</si>
  <si>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</si>
  <si>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</si>
  <si>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</si>
  <si>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</si>
  <si>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</si>
  <si>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</si>
  <si>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</si>
  <si>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</si>
  <si>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</si>
  <si>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</si>
  <si>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</si>
  <si>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</si>
  <si>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</si>
  <si>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</si>
  <si>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</si>
  <si>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</si>
  <si>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</si>
  <si>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</si>
  <si>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</si>
  <si>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</si>
  <si>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</si>
  <si>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</si>
  <si>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</si>
  <si>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</si>
  <si>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</si>
  <si>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</si>
  <si>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</si>
  <si>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</si>
  <si>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</si>
  <si>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</si>
  <si>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</si>
  <si>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</si>
  <si>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</si>
  <si>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</si>
  <si>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</si>
  <si>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</si>
  <si>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</si>
  <si>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</si>
  <si>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</si>
  <si>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</si>
  <si>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</si>
  <si>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</si>
  <si>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</si>
  <si>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</si>
  <si>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</si>
  <si>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</si>
  <si>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</si>
  <si>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</si>
  <si>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</si>
  <si>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</si>
  <si>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</si>
  <si>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</si>
  <si>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</si>
  <si>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</si>
  <si>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</si>
  <si>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</si>
  <si>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</si>
  <si>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</si>
  <si>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</si>
  <si>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</si>
  <si>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</si>
  <si>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</si>
  <si>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</si>
  <si>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</si>
  <si>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</si>
  <si>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</si>
  <si>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</si>
  <si>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</si>
  <si>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</si>
  <si>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</si>
  <si>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</si>
  <si>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</si>
  <si>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</si>
  <si>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</si>
  <si>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</si>
  <si>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</si>
  <si>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</si>
  <si>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</si>
  <si>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</si>
  <si>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</si>
  <si>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</si>
  <si>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</si>
  <si>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</si>
  <si>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</si>
  <si>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</si>
  <si>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</si>
  <si>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</si>
  <si>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</si>
  <si>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</si>
  <si>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</si>
  <si>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</si>
  <si>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</si>
  <si>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</si>
  <si>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</si>
  <si>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</si>
  <si>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</si>
  <si>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</si>
  <si>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</si>
  <si>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</si>
  <si>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</si>
  <si>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</si>
  <si>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</si>
  <si>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</si>
  <si>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</si>
  <si>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</si>
  <si>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</si>
  <si>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</si>
  <si>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</si>
  <si>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</si>
  <si>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</si>
  <si>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</si>
  <si>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</si>
  <si>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</si>
  <si>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</si>
  <si>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</si>
  <si>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</si>
  <si>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</si>
  <si>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</si>
  <si>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</si>
  <si>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</si>
  <si>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</si>
  <si>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</si>
  <si>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</si>
  <si>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</si>
  <si>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</si>
  <si>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</si>
  <si>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</si>
  <si>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</si>
  <si>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</si>
  <si>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</si>
  <si>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</si>
  <si>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</si>
  <si>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</si>
  <si>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</si>
  <si>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</si>
  <si>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</si>
  <si>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</si>
  <si>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</si>
  <si>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</si>
  <si>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</si>
  <si>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</si>
  <si>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</si>
  <si>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</si>
  <si>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</si>
  <si>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</si>
  <si>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</si>
  <si>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</si>
  <si>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</si>
  <si>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</si>
  <si>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</si>
  <si>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</si>
  <si>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</si>
  <si>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</si>
  <si>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</si>
  <si>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</si>
  <si>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</si>
  <si>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</si>
  <si>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</si>
  <si>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</si>
  <si>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</si>
  <si>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</si>
  <si>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</si>
  <si>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</si>
  <si>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</si>
  <si>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</si>
  <si>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</si>
  <si>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</si>
  <si>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</si>
  <si>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</si>
  <si>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</si>
  <si>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</si>
  <si>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</si>
  <si>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</si>
  <si>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</si>
  <si>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</si>
  <si>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</si>
  <si>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</si>
  <si>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</si>
  <si>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</si>
  <si>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</si>
  <si>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</si>
  <si>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</si>
  <si>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</si>
  <si>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</si>
  <si>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</si>
  <si>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</si>
  <si>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</si>
  <si>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</si>
  <si>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</si>
  <si>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</si>
  <si>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</si>
  <si>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</si>
  <si>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</si>
  <si>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</si>
  <si>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</si>
  <si>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</si>
  <si>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</si>
  <si>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</si>
  <si>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</si>
  <si>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</si>
  <si>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</si>
  <si>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</si>
  <si>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</si>
  <si>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</si>
  <si>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</si>
  <si>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</si>
  <si>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</si>
  <si>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</si>
  <si>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</si>
  <si>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</si>
  <si>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</si>
  <si>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</si>
  <si>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</si>
  <si>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</si>
  <si>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</si>
  <si>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</si>
  <si>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</si>
  <si>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</si>
  <si>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</si>
  <si>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</si>
  <si>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</si>
  <si>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</si>
  <si>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</si>
  <si>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</si>
  <si>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</si>
  <si>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</si>
  <si>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</si>
  <si>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</si>
  <si>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</si>
  <si>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</si>
  <si>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</si>
  <si>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</si>
  <si>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</si>
  <si>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</si>
  <si>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</si>
  <si>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</si>
  <si>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</si>
  <si>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</si>
  <si>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</si>
  <si>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</si>
  <si>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</si>
  <si>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</si>
  <si>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</si>
  <si>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</si>
  <si>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</si>
  <si>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</si>
  <si>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</si>
  <si>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</si>
  <si>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</si>
  <si>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</si>
  <si>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</si>
  <si>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</si>
  <si>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</si>
  <si>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</si>
  <si>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</si>
  <si>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</si>
  <si>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</si>
  <si>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</si>
  <si>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</si>
  <si>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</si>
  <si>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</si>
  <si>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</si>
  <si>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</si>
  <si>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</si>
  <si>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</si>
  <si>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</si>
  <si>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</si>
  <si>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</si>
  <si>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</si>
  <si>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</si>
  <si>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</si>
  <si>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</si>
  <si>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</si>
  <si>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</si>
  <si>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</si>
  <si>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</si>
  <si>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</si>
  <si>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</si>
  <si>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</si>
  <si>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</si>
  <si>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</si>
  <si>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</si>
  <si>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</si>
  <si>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</si>
  <si>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</si>
  <si>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</si>
  <si>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</si>
  <si>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</si>
  <si>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</si>
  <si>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</si>
  <si>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</si>
  <si>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</si>
  <si>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</si>
  <si>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</si>
  <si>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</si>
  <si>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</si>
  <si>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</si>
  <si>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</si>
  <si>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</si>
  <si>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</si>
  <si>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</si>
  <si>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</si>
  <si>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</si>
  <si>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</si>
  <si>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</si>
  <si>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</si>
  <si>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</si>
  <si>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</si>
  <si>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</si>
  <si>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</si>
  <si>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</si>
  <si>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</si>
  <si>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</si>
  <si>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</si>
  <si>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</si>
  <si>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</si>
  <si>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</si>
  <si>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</si>
  <si>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</si>
  <si>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</si>
  <si>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</si>
  <si>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</si>
  <si>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</si>
  <si>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</si>
  <si>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</si>
  <si>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</si>
  <si>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</si>
  <si>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</si>
  <si>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</si>
  <si>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</si>
  <si>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</si>
  <si>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</si>
  <si>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</si>
  <si>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</si>
  <si>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</si>
  <si>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</si>
  <si>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</si>
  <si>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</si>
  <si>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</si>
  <si>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</si>
  <si>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</si>
  <si>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</si>
  <si>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</si>
  <si>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</si>
  <si>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</si>
  <si>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</si>
  <si>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</si>
  <si>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</si>
  <si>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</si>
  <si>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</si>
  <si>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</si>
  <si>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</si>
  <si>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</si>
  <si>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</si>
  <si>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</si>
  <si>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</si>
  <si>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</si>
  <si>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</si>
  <si>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</si>
  <si>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</si>
  <si>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</si>
  <si>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</si>
  <si>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</si>
  <si>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</si>
  <si>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</si>
  <si>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</si>
  <si>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</si>
  <si>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</si>
  <si>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</si>
  <si>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</si>
  <si>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</si>
  <si>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</si>
  <si>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</si>
  <si>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</si>
  <si>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</si>
  <si>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</si>
  <si>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</si>
  <si>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</si>
  <si>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</si>
  <si>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</si>
  <si>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</si>
  <si>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</si>
  <si>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</si>
  <si>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</si>
  <si>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</si>
  <si>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</si>
  <si>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</si>
  <si>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</si>
  <si>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</si>
  <si>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</si>
  <si>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</si>
  <si>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</si>
  <si>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</si>
  <si>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</si>
  <si>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</si>
  <si>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</si>
  <si>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</si>
  <si>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</si>
  <si>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</si>
  <si>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</si>
  <si>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</si>
  <si>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</si>
  <si>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</si>
  <si>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</si>
  <si>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</si>
  <si>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</si>
  <si>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</si>
  <si>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</si>
  <si>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</si>
  <si>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</si>
  <si>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</si>
  <si>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</si>
  <si>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</si>
  <si>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</si>
  <si>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</si>
  <si>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</si>
  <si>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</si>
  <si>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</si>
  <si>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</si>
  <si>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</si>
  <si>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</si>
  <si>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</si>
  <si>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</si>
  <si>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</si>
  <si>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</si>
  <si>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</si>
  <si>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</si>
  <si>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</si>
  <si>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</si>
  <si>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</si>
  <si>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</si>
  <si>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</si>
  <si>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</si>
  <si>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</si>
  <si>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</si>
  <si>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</si>
  <si>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</si>
  <si>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</si>
  <si>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</si>
  <si>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</si>
  <si>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</si>
  <si>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</si>
  <si>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</si>
  <si>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</si>
  <si>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</si>
  <si>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</si>
  <si>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</si>
  <si>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</si>
  <si>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</si>
  <si>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</si>
  <si>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</si>
  <si>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</si>
  <si>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</si>
  <si>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</si>
  <si>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</si>
  <si>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</si>
  <si>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</si>
  <si>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</si>
  <si>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</si>
  <si>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</si>
  <si>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</si>
  <si>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</si>
  <si>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</si>
  <si>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</si>
  <si>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</si>
  <si>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</si>
  <si>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</si>
  <si>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</si>
  <si>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</si>
  <si>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</si>
  <si>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</si>
  <si>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</si>
  <si>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</si>
  <si>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</si>
  <si>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</si>
  <si>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</si>
  <si>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</si>
  <si>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</si>
  <si>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</si>
  <si>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</si>
  <si>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</si>
  <si>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</si>
  <si>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</si>
  <si>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</si>
  <si>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</si>
  <si>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</si>
  <si>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</si>
  <si>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</si>
  <si>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</si>
  <si>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</si>
  <si>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</si>
  <si>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</si>
  <si>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</si>
  <si>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</si>
  <si>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</si>
  <si>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</si>
  <si>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</si>
  <si>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</si>
  <si>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</si>
  <si>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</si>
  <si>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</si>
  <si>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</si>
  <si>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</si>
  <si>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</si>
  <si>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</si>
  <si>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</si>
  <si>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</si>
  <si>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</si>
  <si>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</si>
  <si>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</si>
  <si>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</si>
  <si>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</si>
  <si>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</si>
  <si>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</si>
  <si>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</si>
  <si>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</si>
  <si>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</si>
  <si>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</si>
  <si>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</si>
  <si>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</si>
  <si>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</si>
  <si>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</si>
  <si>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</si>
  <si>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</si>
  <si>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</si>
  <si>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</si>
  <si>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</si>
  <si>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</si>
  <si>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</si>
  <si>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</si>
  <si>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</si>
  <si>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</si>
  <si>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</si>
  <si>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</si>
  <si>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</si>
  <si>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</si>
  <si>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</si>
  <si>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</si>
  <si>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</si>
  <si>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</si>
  <si>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</si>
  <si>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</si>
  <si>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</si>
  <si>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</si>
  <si>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</si>
  <si>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</si>
  <si>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</si>
  <si>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</si>
  <si>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</si>
  <si>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</si>
  <si>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</si>
  <si>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</si>
  <si>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</si>
  <si>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</si>
  <si>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</si>
  <si>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</si>
  <si>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</si>
  <si>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</si>
  <si>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</si>
  <si>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</si>
  <si>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</si>
  <si>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</si>
  <si>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</si>
  <si>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</si>
  <si>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</si>
  <si>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</si>
  <si>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</si>
  <si>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</si>
  <si>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</si>
  <si>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</si>
  <si>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</si>
  <si>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</si>
  <si>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</si>
  <si>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</si>
  <si>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</si>
  <si>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</si>
  <si>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</si>
  <si>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</si>
  <si>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</si>
  <si>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</si>
  <si>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</si>
  <si>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</si>
  <si>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</si>
  <si>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</si>
  <si>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</si>
  <si>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</si>
  <si>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</si>
  <si>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</si>
  <si>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</si>
  <si>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</si>
  <si>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</si>
  <si>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</si>
  <si>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</si>
  <si>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</si>
  <si>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</si>
  <si>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</si>
  <si>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</si>
  <si>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</si>
  <si>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</si>
  <si>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</si>
  <si>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</si>
  <si>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</si>
  <si>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</si>
  <si>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</si>
  <si>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</si>
  <si>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</si>
  <si>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</si>
  <si>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</si>
  <si>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</si>
  <si>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</si>
  <si>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</si>
  <si>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</si>
  <si>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</si>
  <si>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</si>
  <si>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</si>
  <si>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</si>
  <si>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</si>
  <si>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</si>
  <si>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</si>
  <si>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</si>
  <si>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</si>
  <si>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</si>
  <si>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</si>
  <si>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</si>
  <si>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</si>
  <si>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</si>
  <si>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</si>
  <si>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</si>
  <si>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</si>
  <si>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</si>
  <si>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</si>
  <si>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</si>
  <si>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</si>
  <si>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</si>
  <si>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</si>
  <si>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</si>
  <si>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</si>
  <si>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</si>
  <si>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</si>
  <si>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</si>
  <si>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</si>
  <si>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</si>
  <si>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</si>
  <si>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</si>
  <si>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</si>
  <si>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</si>
  <si>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</si>
  <si>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</si>
  <si>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</si>
  <si>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</si>
  <si>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</si>
  <si>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</si>
  <si>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</si>
  <si>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</si>
  <si>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</si>
  <si>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</si>
  <si>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</si>
  <si>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</si>
  <si>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</si>
  <si>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</si>
  <si>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</si>
  <si>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</si>
  <si>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</si>
  <si>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</si>
  <si>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</si>
  <si>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</si>
  <si>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</si>
  <si>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</si>
  <si>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</si>
  <si>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</si>
  <si>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</si>
  <si>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</si>
  <si>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</si>
  <si>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</si>
  <si>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</si>
  <si>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</si>
  <si>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</si>
  <si>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</si>
  <si>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</si>
  <si>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</si>
  <si>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</si>
  <si>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</si>
  <si>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</si>
  <si>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</si>
  <si>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</si>
  <si>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</si>
  <si>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</si>
  <si>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</si>
  <si>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</si>
  <si>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</si>
  <si>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</si>
  <si>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</si>
  <si>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</si>
  <si>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</si>
  <si>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</si>
  <si>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</si>
  <si>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</si>
  <si>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</si>
  <si>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</si>
  <si>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</si>
  <si>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</si>
  <si>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</si>
  <si>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</si>
  <si>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</si>
  <si>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</si>
  <si>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</si>
  <si>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</si>
  <si>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</si>
  <si>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</si>
  <si>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</si>
  <si>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</si>
  <si>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</si>
  <si>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</si>
  <si>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</si>
  <si>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</si>
  <si>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</si>
  <si>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</si>
  <si>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</si>
  <si>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</si>
  <si>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</si>
  <si>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</si>
  <si>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</si>
  <si>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</si>
  <si>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</si>
  <si>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</si>
  <si>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</si>
  <si>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</si>
  <si>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</si>
  <si>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</si>
  <si>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</si>
  <si>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</si>
  <si>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</si>
  <si>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</si>
  <si>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</si>
  <si>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</si>
  <si>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</si>
  <si>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</si>
  <si>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</si>
  <si>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</si>
  <si>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</si>
  <si>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</si>
  <si>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</si>
  <si>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</si>
  <si>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</si>
  <si>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</si>
  <si>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</si>
  <si>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</si>
  <si>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</si>
  <si>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</si>
  <si>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</si>
  <si>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</si>
  <si>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</si>
  <si>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</si>
  <si>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</si>
  <si>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</si>
  <si>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</si>
  <si>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</si>
  <si>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</si>
  <si>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</si>
  <si>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</si>
  <si>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</si>
  <si>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</si>
  <si>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</si>
  <si>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</si>
  <si>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</si>
  <si>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</si>
  <si>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</si>
  <si>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</si>
  <si>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</si>
  <si>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</si>
  <si>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</si>
  <si>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</si>
  <si>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</si>
  <si>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</si>
  <si>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</si>
  <si>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</si>
  <si>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</si>
  <si>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</si>
  <si>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</si>
  <si>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</si>
  <si>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</si>
  <si>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</si>
  <si>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</si>
  <si>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</si>
  <si>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</si>
  <si>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</si>
  <si>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</si>
  <si>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</si>
  <si>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</si>
  <si>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</si>
  <si>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</si>
  <si>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</si>
  <si>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</si>
  <si>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</si>
  <si>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</si>
  <si>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</si>
  <si>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</si>
  <si>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</si>
  <si>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</si>
  <si>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</si>
  <si>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</si>
  <si>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</si>
  <si>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</si>
  <si>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</si>
  <si>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</si>
  <si>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</si>
  <si>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</si>
  <si>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</si>
  <si>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</si>
  <si>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</si>
  <si>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</si>
  <si>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</si>
  <si>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</si>
  <si>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</si>
  <si>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</si>
  <si>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</si>
  <si>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</si>
  <si>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</si>
  <si>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</si>
  <si>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</si>
  <si>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</si>
  <si>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</si>
  <si>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</si>
  <si>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</si>
  <si>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</si>
  <si>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</si>
  <si>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</si>
  <si>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</si>
  <si>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</si>
  <si>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</si>
  <si>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</si>
  <si>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</si>
  <si>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</si>
  <si>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</si>
  <si>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</si>
  <si>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</si>
  <si>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</si>
  <si>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</si>
  <si>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</si>
  <si>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</si>
  <si>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</si>
  <si>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</si>
  <si>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</si>
  <si>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</si>
  <si>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</si>
  <si>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</si>
  <si>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</si>
  <si>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</si>
  <si>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</si>
  <si>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</si>
  <si>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</si>
  <si>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</si>
  <si>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</si>
  <si>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</si>
  <si>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</si>
  <si>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</si>
  <si>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</si>
  <si>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</si>
  <si>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</si>
  <si>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</si>
  <si>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</si>
  <si>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</si>
  <si>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</si>
  <si>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</si>
  <si>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</si>
  <si>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</si>
  <si>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</si>
  <si>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</si>
  <si>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</si>
  <si>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</si>
  <si>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</si>
  <si>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</si>
  <si>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</si>
  <si>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</si>
  <si>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</si>
  <si>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</si>
  <si>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</si>
  <si>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</si>
  <si>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</si>
  <si>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</si>
  <si>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</si>
  <si>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</si>
  <si>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</si>
  <si>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</si>
  <si>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</si>
  <si>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</si>
  <si>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</si>
  <si>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</si>
  <si>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</si>
  <si>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</si>
  <si>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</si>
  <si>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</si>
  <si>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</si>
  <si>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</si>
  <si>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</si>
  <si>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</si>
  <si>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</si>
  <si>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</si>
  <si>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</si>
  <si>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</si>
  <si>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</si>
  <si>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</si>
  <si>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</si>
  <si>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</si>
  <si>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</si>
  <si>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</si>
  <si>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</si>
  <si>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</si>
  <si>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</si>
  <si>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</si>
  <si>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</si>
  <si>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</si>
  <si>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</si>
  <si>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</si>
  <si>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</si>
  <si>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</si>
  <si>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</si>
  <si>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</si>
  <si>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</si>
  <si>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</si>
  <si>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</si>
  <si>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</si>
  <si>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</si>
  <si>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</si>
  <si>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</si>
  <si>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</si>
  <si>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</si>
  <si>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</si>
  <si>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</si>
  <si>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</si>
  <si>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</si>
  <si>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</si>
  <si>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</si>
  <si>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</si>
  <si>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</si>
  <si>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</si>
  <si>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</si>
  <si>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</si>
  <si>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</si>
  <si>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</si>
  <si>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</si>
  <si>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</si>
  <si>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</si>
  <si>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</si>
  <si>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</si>
  <si>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</si>
  <si>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</si>
  <si>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</si>
  <si>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</si>
  <si>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</si>
  <si>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</si>
  <si>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</si>
  <si>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</si>
  <si>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</si>
  <si>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</si>
  <si>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</si>
  <si>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</si>
  <si>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</si>
  <si>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</si>
  <si>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</si>
  <si>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</si>
  <si>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</si>
  <si>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</si>
  <si>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</si>
  <si>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</si>
  <si>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</si>
  <si>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</si>
  <si>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</si>
  <si>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</si>
  <si>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</si>
  <si>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</si>
  <si>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</si>
  <si>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</si>
  <si>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</si>
  <si>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</si>
  <si>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</si>
  <si>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</si>
  <si>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</si>
  <si>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</si>
  <si>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</si>
  <si>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</si>
  <si>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</si>
  <si>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</si>
  <si>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</si>
  <si>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</si>
  <si>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</si>
  <si>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</si>
  <si>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</si>
  <si>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</si>
  <si>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</si>
  <si>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</si>
  <si>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</si>
  <si>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</si>
  <si>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</si>
  <si>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</si>
  <si>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</si>
  <si>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</si>
  <si>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</si>
  <si>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</si>
  <si>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</si>
  <si>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</si>
  <si>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</si>
  <si>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</si>
  <si>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</si>
  <si>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</si>
  <si>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</si>
  <si>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</si>
  <si>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</si>
  <si>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</si>
  <si>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</si>
  <si>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</si>
  <si>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</si>
  <si>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</si>
  <si>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</si>
  <si>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</si>
  <si>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</si>
  <si>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</si>
  <si>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</si>
  <si>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</si>
  <si>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</si>
  <si>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</si>
  <si>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</si>
  <si>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</si>
  <si>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</si>
  <si>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</si>
  <si>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</si>
  <si>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</si>
  <si>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</si>
  <si>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</si>
  <si>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</si>
  <si>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</si>
  <si>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</si>
  <si>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</si>
  <si>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</si>
  <si>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</si>
  <si>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</si>
  <si>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</si>
  <si>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</si>
  <si>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</si>
  <si>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</si>
  <si>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</si>
  <si>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</si>
  <si>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</si>
  <si>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</si>
  <si>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</si>
  <si>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</si>
  <si>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</si>
  <si>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</si>
  <si>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</si>
  <si>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</si>
  <si>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</si>
  <si>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</si>
  <si>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</si>
  <si>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</si>
  <si>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</si>
  <si>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</si>
  <si>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</si>
  <si>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</si>
  <si>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</si>
  <si>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</si>
  <si>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common ginger</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</si>
  <si>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</si>
  <si>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</si>
  <si>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</si>
  <si>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</si>
  <si>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</si>
  <si>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</si>
  <si>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</si>
  <si>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</si>
  <si>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</si>
  <si>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</si>
  <si>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</si>
  <si>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</si>
  <si>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</si>
  <si>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</si>
  <si>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</si>
  <si>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</si>
  <si>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</si>
  <si>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</si>
  <si>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</si>
  <si>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</si>
  <si>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</si>
  <si>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</si>
  <si>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</si>
  <si>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</si>
  <si>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</si>
  <si>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</si>
  <si>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</si>
  <si>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</si>
  <si>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</si>
  <si>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</si>
  <si>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</si>
  <si>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</si>
  <si>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</si>
  <si>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</si>
  <si>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</si>
  <si>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</si>
  <si>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</si>
  <si>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</si>
  <si>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</si>
  <si>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</si>
  <si>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</si>
  <si>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</si>
  <si>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</si>
  <si>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</si>
  <si>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</si>
  <si>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</si>
  <si>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</si>
  <si>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</si>
  <si>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</si>
  <si>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</si>
  <si>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</si>
  <si>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</si>
  <si>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</si>
  <si>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</si>
  <si>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</si>
  <si>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</si>
  <si>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</si>
  <si>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</si>
  <si>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</si>
  <si>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</si>
  <si>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</si>
  <si>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</si>
  <si>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</si>
  <si>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</si>
  <si>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</si>
  <si>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</si>
  <si>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</si>
  <si>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</si>
  <si>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</si>
  <si>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</si>
  <si>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</si>
  <si>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</si>
  <si>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</si>
  <si>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</si>
  <si>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</si>
  <si>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</si>
  <si>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</si>
  <si>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</si>
  <si>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</si>
  <si>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</si>
  <si>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</si>
  <si>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</si>
  <si>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</si>
  <si>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</si>
  <si>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</si>
  <si>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</si>
  <si>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</si>
  <si>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</si>
  <si>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</si>
  <si>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</si>
  <si>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</si>
  <si>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</si>
  <si>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</si>
  <si>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</si>
  <si>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</si>
  <si>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</si>
  <si>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</si>
  <si>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</si>
  <si>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</si>
  <si>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</si>
  <si>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</si>
  <si>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</si>
  <si>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</si>
  <si>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</si>
  <si>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</si>
  <si>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</si>
  <si>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</si>
  <si>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</si>
  <si>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</si>
  <si>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</si>
  <si>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</si>
  <si>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</si>
  <si>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</si>
  <si>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spice for cooking, jerk meat; leaf oil for flavouring rum; wood to smoke and grill meat</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</si>
  <si>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</si>
  <si>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</si>
  <si>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</si>
  <si>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</si>
  <si>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</si>
  <si>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</si>
  <si>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</si>
  <si>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</si>
  <si>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</si>
  <si>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</si>
  <si>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</si>
  <si>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</si>
  <si>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</si>
  <si>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</si>
  <si>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</si>
  <si>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</si>
  <si>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</si>
  <si>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</si>
  <si>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</si>
  <si>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</si>
  <si>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</si>
  <si>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</si>
  <si>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</si>
  <si>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</si>
  <si>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</si>
  <si>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</si>
  <si>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dyeing; colouring cheese</t>
  </si>
  <si>
    <t>dye, stews; insect repellant</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</si>
  <si>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</si>
  <si>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</si>
  <si>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</si>
  <si>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</si>
  <si>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</si>
  <si>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</si>
  <si>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</si>
  <si>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</si>
  <si>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</si>
  <si>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</si>
  <si>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</si>
  <si>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</si>
  <si>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</si>
  <si>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</si>
  <si>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</si>
  <si>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</si>
  <si>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</si>
  <si>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</si>
  <si>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</si>
  <si>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</si>
  <si>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</si>
  <si>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</si>
  <si>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</si>
  <si>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</si>
  <si>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</si>
  <si>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</si>
  <si>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</si>
  <si>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</si>
  <si>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</si>
  <si>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</si>
  <si>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</si>
  <si>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</si>
  <si>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</si>
  <si>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</si>
  <si>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</si>
  <si>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</si>
  <si>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</si>
  <si>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</si>
  <si>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</si>
  <si>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</si>
  <si>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</si>
  <si>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</si>
  <si>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</si>
  <si>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</si>
  <si>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</si>
  <si>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</si>
  <si>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</si>
  <si>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</si>
  <si>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</si>
  <si>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</si>
  <si>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</si>
  <si>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</si>
  <si>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</si>
  <si>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</si>
  <si>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</si>
  <si>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</si>
  <si>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</si>
  <si>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</si>
  <si>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</si>
  <si>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</si>
  <si>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</si>
  <si>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</si>
  <si>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</si>
  <si>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</si>
  <si>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</si>
  <si>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</si>
  <si>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</si>
  <si>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</si>
  <si>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</si>
  <si>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</si>
  <si>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</si>
  <si>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</si>
  <si>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</si>
  <si>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</si>
  <si>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</si>
  <si>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</si>
  <si>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dried gum-resin of several species of Ferula plants</t>
  </si>
  <si>
    <t>The seed-like fruits of a Mediterranean herb</t>
  </si>
  <si>
    <t xml:space="preserve">The fruits of several species from Central and South America </t>
  </si>
  <si>
    <t>The inner bark of the cinnamon tree from Sri Lanka</t>
  </si>
  <si>
    <t>The dried fruits of an annual herb, also used for its fresh leaves</t>
  </si>
  <si>
    <t>The dried seeds of a West Asian flowering plant</t>
  </si>
  <si>
    <t>The aromatic seed pods of orchid species from America</t>
  </si>
  <si>
    <t>The star shaped pericarps of a tree from Vietnam and South China</t>
  </si>
  <si>
    <t>The bright yellow powder yielded from the rhizomes of Curcuma longa</t>
  </si>
  <si>
    <t>The stigmas or styles of the saffron crocus flower</t>
  </si>
  <si>
    <t>The dried fruits of an Indian vine</t>
  </si>
  <si>
    <t>The numbing, red or green fruits of East Asian prickly ash trees</t>
  </si>
  <si>
    <t>The seed of a peach-like fruit of the nutmeg tree of the Moluccas, Indonesia</t>
  </si>
  <si>
    <t>The dried flower-buds of a tropical tree from the Moluccas, Indonesia</t>
  </si>
  <si>
    <t>The aril (seed-covering) of the nutmeg</t>
  </si>
  <si>
    <t>The spike-like cluster of fruits of Piper longum from India</t>
  </si>
  <si>
    <t>The rhizomes of the ginger plant, fresh or dried</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</si>
  <si>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</si>
  <si>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</si>
  <si>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</si>
  <si>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</si>
  <si>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</si>
  <si>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</si>
  <si>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</si>
  <si>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</si>
  <si>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</si>
  <si>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</si>
  <si>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</si>
  <si>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</si>
  <si>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</si>
  <si>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</si>
  <si>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</si>
  <si>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</si>
  <si>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</si>
  <si>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</si>
  <si>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</si>
  <si>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</si>
  <si>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</si>
  <si>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</si>
  <si>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</si>
  <si>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</si>
  <si>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</si>
  <si>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</si>
  <si>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</si>
  <si>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</si>
  <si>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</si>
  <si>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</si>
  <si>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</si>
  <si>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</si>
  <si>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</si>
  <si>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</si>
  <si>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</si>
  <si>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</si>
  <si>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</si>
  <si>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</si>
  <si>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</si>
  <si>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</si>
  <si>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</si>
  <si>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</si>
  <si>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</si>
  <si>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</si>
  <si>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</si>
  <si>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</si>
  <si>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</si>
  <si>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</si>
  <si>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https://en.wikipedia.org/wiki/Tasmannia_lanceolata</t>
  </si>
  <si>
    <t>Tasmanian pepperberry; mountain pepper</t>
  </si>
  <si>
    <t>(Poir.) Baill.</t>
  </si>
  <si>
    <t>Acuyo</t>
  </si>
  <si>
    <t/>
  </si>
  <si>
    <t>agaru</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</si>
  <si>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</si>
  <si>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</si>
  <si>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</si>
  <si>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</si>
  <si>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</si>
  <si>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</si>
  <si>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</si>
  <si>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</si>
  <si>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</si>
  <si>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</si>
  <si>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</si>
  <si>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</si>
  <si>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</si>
  <si>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</si>
  <si>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</si>
  <si>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</si>
  <si>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</si>
  <si>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</si>
  <si>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American storax, American sweet gum</t>
  </si>
  <si>
    <t>'Amomum' in Classical texts</t>
  </si>
  <si>
    <t>ancho</t>
  </si>
  <si>
    <t>Anise</t>
  </si>
  <si>
    <t>See also Star anise</t>
  </si>
  <si>
    <t>Annatto</t>
  </si>
  <si>
    <t>apple chilli</t>
  </si>
  <si>
    <t>Arabica coffee</t>
  </si>
  <si>
    <t>Areca nut, betel nut</t>
  </si>
  <si>
    <t>southeast</t>
  </si>
  <si>
    <t>Asafoetida, hing</t>
  </si>
  <si>
    <t>central Asia</t>
  </si>
  <si>
    <t>Attar of roses</t>
  </si>
  <si>
    <t>baies roses</t>
  </si>
  <si>
    <t>Balm of Gilead</t>
  </si>
  <si>
    <t>See also Balsam of Mecca</t>
  </si>
  <si>
    <t>Balsam of Copaiba</t>
  </si>
  <si>
    <t>South America</t>
  </si>
  <si>
    <t>Balsam of Mecca, 'balm of Gilead'</t>
  </si>
  <si>
    <t>Balsam of Peru</t>
  </si>
  <si>
    <t>El Salvador</t>
  </si>
  <si>
    <t>Balsam of Tolu</t>
  </si>
  <si>
    <t>Bastard cardamom</t>
  </si>
  <si>
    <t>southeast Asia</t>
  </si>
  <si>
    <t>Batavia cinnamon</t>
  </si>
  <si>
    <t>Bay rum tree, West Indian bay, oil of bay</t>
  </si>
  <si>
    <t>Bengal cardamom</t>
  </si>
  <si>
    <t>eastern Himalayas</t>
  </si>
  <si>
    <t>Benin pepper, *Guinea pepper, West African pepper</t>
  </si>
  <si>
    <t>Nigeria</t>
  </si>
  <si>
    <t>Betel leaf</t>
  </si>
  <si>
    <t>bilsted</t>
  </si>
  <si>
    <t>bissabol</t>
  </si>
  <si>
    <t>Bombay mastic, Turk terebinth</t>
  </si>
  <si>
    <t>Middle East</t>
  </si>
  <si>
    <t>Brazilwood</t>
  </si>
  <si>
    <t>See also Sappanwood</t>
  </si>
  <si>
    <t>brea</t>
  </si>
  <si>
    <t>'Calamus', 'sweet reed', 'scented cane' in Biblical and Classical translations</t>
  </si>
  <si>
    <t>Californian pepper</t>
  </si>
  <si>
    <t>Cambodian cardamom</t>
  </si>
  <si>
    <t>Indochina</t>
  </si>
  <si>
    <t>central Africa</t>
  </si>
  <si>
    <t>Camphor of Baros, Borneo camphor</t>
  </si>
  <si>
    <t>Camphor, Chinese camphor</t>
  </si>
  <si>
    <t>Candy carrot</t>
  </si>
  <si>
    <t>Crete</t>
  </si>
  <si>
    <t>cane sugar</t>
  </si>
  <si>
    <t>Canela</t>
  </si>
  <si>
    <t>Brazil; east Africa</t>
  </si>
  <si>
    <t>Canella, white cinnamon</t>
  </si>
  <si>
    <t>Cannabis, hemp, ganja</t>
  </si>
  <si>
    <t>eastern Europe</t>
  </si>
  <si>
    <t>Canton rhubarb</t>
  </si>
  <si>
    <t>Carap, white crabwood</t>
  </si>
  <si>
    <t>Caraway</t>
  </si>
  <si>
    <t>central Europe</t>
  </si>
  <si>
    <t>See also Bastard cardamom; Bengal cardamom; Cambodian cardamom; Cameroon cardamom; Ethiopian cardamom; Kepulaga; Madagascar cardamom; Nepaul cardamom</t>
  </si>
  <si>
    <t>Castoreum</t>
  </si>
  <si>
    <t>Europe and Asia</t>
  </si>
  <si>
    <t>Cayenne pepper</t>
  </si>
  <si>
    <t>Cekur, kencur</t>
  </si>
  <si>
    <t>'Celtic nard'</t>
  </si>
  <si>
    <t>southern Europe</t>
  </si>
  <si>
    <t>chile pepper</t>
  </si>
  <si>
    <t>Chilli, ancho, Cayenne pepper, chile pepper, jalapeño, paprika, *pepper, *pimento, red pepper</t>
  </si>
  <si>
    <t>See also Rocoto, Scotch bonnet, Tabasco pepper, Uchu, Ulupica</t>
  </si>
  <si>
    <t>China root, Chinese sarsaparilla</t>
  </si>
  <si>
    <t>eastern Asia</t>
  </si>
  <si>
    <t>Chinese camphor</t>
  </si>
  <si>
    <t>Chinese cardamom</t>
  </si>
  <si>
    <t>Chinese cinnamon, cassia</t>
  </si>
  <si>
    <t>Chinese parsley</t>
  </si>
  <si>
    <t>Chinese pepper, *fagara</t>
  </si>
  <si>
    <t>Zanthoxylum planispinum and other species, China</t>
  </si>
  <si>
    <t>Chinese sarsaparilla</t>
  </si>
  <si>
    <t>Chios balm</t>
  </si>
  <si>
    <t>Chocolate</t>
  </si>
  <si>
    <t>See also Nicaragua chocolate</t>
  </si>
  <si>
    <t>Cinnamon, Ceylon cinnamon</t>
  </si>
  <si>
    <t>See also Canela; Canella; Chinese cinnamon; Padang cinnamon: Saigon cinnamon</t>
  </si>
  <si>
    <t>Citronella oil, nard grass</t>
  </si>
  <si>
    <t>Civet</t>
  </si>
  <si>
    <t>Africa and Asia</t>
  </si>
  <si>
    <t>Cloves</t>
  </si>
  <si>
    <t>northern Moluccas</t>
  </si>
  <si>
    <t>Coca</t>
  </si>
  <si>
    <t>Cochineal</t>
  </si>
  <si>
    <t>Coffee, Arabica coffee</t>
  </si>
  <si>
    <t>north-east Africa</t>
  </si>
  <si>
    <t>See also Robusta coffee</t>
  </si>
  <si>
    <t>Coriander, cilantro</t>
  </si>
  <si>
    <t>eastern Mediterranean</t>
  </si>
  <si>
    <t>Costmary</t>
  </si>
  <si>
    <t>perhaps Near East</t>
  </si>
  <si>
    <t>country pepper</t>
  </si>
  <si>
    <t>Cubebs</t>
  </si>
  <si>
    <t>See also Ashanti pepper</t>
  </si>
  <si>
    <t>Cumin</t>
  </si>
  <si>
    <t>Cyprus balm, *Chios balm, tsikoudia</t>
  </si>
  <si>
    <t>Mediterranean lands</t>
  </si>
  <si>
    <t>Dragon's blood</t>
  </si>
  <si>
    <t>north-east Africa, Socotra and Canary Islands</t>
  </si>
  <si>
    <t>eaglewood</t>
  </si>
  <si>
    <t>Egyptian balsam</t>
  </si>
  <si>
    <t>Egyptian thorn</t>
  </si>
  <si>
    <t>Elecampane</t>
  </si>
  <si>
    <t>Europe</t>
  </si>
  <si>
    <t>Elemi, brea, Manila resin</t>
  </si>
  <si>
    <t>Malay archipelago</t>
  </si>
  <si>
    <t>Ethiopian cardamom, Korarima cardamom</t>
  </si>
  <si>
    <t>Ethiopia</t>
  </si>
  <si>
    <t>Ethiopian cumin</t>
  </si>
  <si>
    <t>fagara</t>
  </si>
  <si>
    <t>Frankincense, olibanum</t>
  </si>
  <si>
    <t>Arabia and north-east Africa</t>
  </si>
  <si>
    <t>galanga, galingale</t>
  </si>
  <si>
    <t>Galbanum</t>
  </si>
  <si>
    <t>ganja</t>
  </si>
  <si>
    <t>gharroowood</t>
  </si>
  <si>
    <t>Giant fennel</t>
  </si>
  <si>
    <t>north Africa</t>
  </si>
  <si>
    <t>gingelly</t>
  </si>
  <si>
    <t>Ginger</t>
  </si>
  <si>
    <t>See also Wild ginger</t>
  </si>
  <si>
    <t>Ginger-grass</t>
  </si>
  <si>
    <t>south-west Asia</t>
  </si>
  <si>
    <t>northern Asia</t>
  </si>
  <si>
    <t>See also American ginseng; Sanchi ginseng</t>
  </si>
  <si>
    <t>gith</t>
  </si>
  <si>
    <t>Gorka</t>
  </si>
  <si>
    <t>Grains of Paradise, Guinea grains, *Guinea pepper, *Melegueta pepper</t>
  </si>
  <si>
    <t>west Africa</t>
  </si>
  <si>
    <t>Grains of Selim, Ethiopian pepper, habzeli, kimba pepper, xylopia</t>
  </si>
  <si>
    <t>greater cardamom</t>
  </si>
  <si>
    <t>Greater galanga, galanga, laos, lengkuas</t>
  </si>
  <si>
    <t>Guaiacum</t>
  </si>
  <si>
    <t>guggul</t>
  </si>
  <si>
    <t>Guinea grams</t>
  </si>
  <si>
    <t>Guinea pepper</t>
  </si>
  <si>
    <t>Gum ammoniac</t>
  </si>
  <si>
    <t>Gum arabic, Egyptian thorn</t>
  </si>
  <si>
    <t>Red Sea shores</t>
  </si>
  <si>
    <t>gum benzoin</t>
  </si>
  <si>
    <t>Gum guggul, bdellium</t>
  </si>
  <si>
    <t>Sind</t>
  </si>
  <si>
    <t>Gum tragacanth</t>
  </si>
  <si>
    <t>and other species, southwest Asia</t>
  </si>
  <si>
    <t>Gumbo-limbo resin</t>
  </si>
  <si>
    <t>habañero</t>
  </si>
  <si>
    <t>habzeli</t>
  </si>
  <si>
    <t>hemp</t>
  </si>
  <si>
    <t>hing</t>
  </si>
  <si>
    <t>Honduras balsam</t>
  </si>
  <si>
    <t>horns of abath</t>
  </si>
  <si>
    <t>Horseradish</t>
  </si>
  <si>
    <t>northern Eurasia</t>
  </si>
  <si>
    <t>Hypocistis</t>
  </si>
  <si>
    <t>iris root</t>
  </si>
  <si>
    <t>jalapeño</t>
  </si>
  <si>
    <t>Jamaica pepper</t>
  </si>
  <si>
    <t>Japanese pepper, *fagara</t>
  </si>
  <si>
    <t>Japan</t>
  </si>
  <si>
    <t>Japanese star anise; shikimi</t>
  </si>
  <si>
    <t>Jasmine</t>
  </si>
  <si>
    <t>See also Sambac</t>
  </si>
  <si>
    <t>Java cinnamon</t>
  </si>
  <si>
    <t>Java long pepper</t>
  </si>
  <si>
    <t>Juniper berry</t>
  </si>
  <si>
    <t>and other species, Eurasia</t>
  </si>
  <si>
    <t>kalamos</t>
  </si>
  <si>
    <t>Kao-liang ginger</t>
  </si>
  <si>
    <t>Karanda</t>
  </si>
  <si>
    <t>Kava</t>
  </si>
  <si>
    <t>Pacific islands</t>
  </si>
  <si>
    <t>kencur</t>
  </si>
  <si>
    <t>Kepulaga, round cardamom, Siam cardamom</t>
  </si>
  <si>
    <t>kimba pepper</t>
  </si>
  <si>
    <t>Korarima cardamom</t>
  </si>
  <si>
    <t>kuchoora</t>
  </si>
  <si>
    <t>kushth</t>
  </si>
  <si>
    <t>Ladanum, *amber</t>
  </si>
  <si>
    <t>Lakawood</t>
  </si>
  <si>
    <t>laos</t>
  </si>
  <si>
    <t>Lemon grass</t>
  </si>
  <si>
    <t>lengkuas</t>
  </si>
  <si>
    <t>Lentisk, shina oil</t>
  </si>
  <si>
    <t>Lesser galanga, galanga</t>
  </si>
  <si>
    <t>Levant storax</t>
  </si>
  <si>
    <t>Licorice</t>
  </si>
  <si>
    <t>Russia</t>
  </si>
  <si>
    <t>See also Wild licorice</t>
  </si>
  <si>
    <t>Liquid storax, Levant storax</t>
  </si>
  <si>
    <t>liquidambar</t>
  </si>
  <si>
    <t>locoto</t>
  </si>
  <si>
    <t>Long pepper</t>
  </si>
  <si>
    <t>See also Java long pepper</t>
  </si>
  <si>
    <t>malobathrum</t>
  </si>
  <si>
    <t>Manila resin</t>
  </si>
  <si>
    <t>Mastic</t>
  </si>
  <si>
    <t>See also Bombay mastic; Peruvian mastic</t>
  </si>
  <si>
    <t>Mechoacan</t>
  </si>
  <si>
    <t>Melegueta pepper</t>
  </si>
  <si>
    <t>Mioga ginger</t>
  </si>
  <si>
    <t>Musk</t>
  </si>
  <si>
    <t>and other species, Asia</t>
  </si>
  <si>
    <t>musk mallow</t>
  </si>
  <si>
    <t>Mustard</t>
  </si>
  <si>
    <t>See also Opopanax</t>
  </si>
  <si>
    <t>Myrtle</t>
  </si>
  <si>
    <t>nard</t>
  </si>
  <si>
    <t>nard grass</t>
  </si>
  <si>
    <t>Nepaul cardamom, greater cardamom</t>
  </si>
  <si>
    <t>Nicaragua chocolate, pataxte, Peru cacao</t>
  </si>
  <si>
    <t>Nigella, gith, *black cumin, *onion seed</t>
  </si>
  <si>
    <t>nikkel oil</t>
  </si>
  <si>
    <t>Nutmeg, mace</t>
  </si>
  <si>
    <t>Banda islands</t>
  </si>
  <si>
    <t>oil of bay</t>
  </si>
  <si>
    <t>olibanum</t>
  </si>
  <si>
    <t>omum</t>
  </si>
  <si>
    <t>onion seed</t>
  </si>
  <si>
    <t>onycha</t>
  </si>
  <si>
    <t>opium</t>
  </si>
  <si>
    <t>Opopanax, African bdellium, bissabol, false myrrh</t>
  </si>
  <si>
    <t>north-east Africa and Arabia</t>
  </si>
  <si>
    <t>Oriental sweet gum</t>
  </si>
  <si>
    <t>Orris, iris root</t>
  </si>
  <si>
    <t>Padang cinnamon, Batavia cinnamon, Java cinnamon</t>
  </si>
  <si>
    <t>Palmarosa oil, rosha grass</t>
  </si>
  <si>
    <t>Panama wood</t>
  </si>
  <si>
    <t>Pandanus, screwpine</t>
  </si>
  <si>
    <t>pataxte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</si>
  <si>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</si>
  <si>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</si>
  <si>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</si>
  <si>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</si>
  <si>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 cacao</t>
  </si>
  <si>
    <t>Peruvian pepper, California pepper</t>
  </si>
  <si>
    <t>See also Uchu</t>
  </si>
  <si>
    <t>Pine kernel</t>
  </si>
  <si>
    <t>Pink peppercorns, red peppercorns, baies roses, Brazilian pepper</t>
  </si>
  <si>
    <t>Brazil</t>
  </si>
  <si>
    <t>piri-piri</t>
  </si>
  <si>
    <t>Poppy seed, opium</t>
  </si>
  <si>
    <t>Putchuk, costus, kushth</t>
  </si>
  <si>
    <t>Kashmir</t>
  </si>
  <si>
    <t>red peppercorns</t>
  </si>
  <si>
    <t>Red sanders</t>
  </si>
  <si>
    <t>Rhinoceros horn, 'horns of abath'</t>
  </si>
  <si>
    <t>Rhubarb root, Canton rhubarb</t>
  </si>
  <si>
    <t>Tibet</t>
  </si>
  <si>
    <t>Robusta coffee</t>
  </si>
  <si>
    <t>rock rose</t>
  </si>
  <si>
    <t>Rocoto, locoto, apple chilli</t>
  </si>
  <si>
    <t>high Andes</t>
  </si>
  <si>
    <t>Rose-mallows</t>
  </si>
  <si>
    <t>rosha grass</t>
  </si>
  <si>
    <t>Asia or Europe</t>
  </si>
  <si>
    <t>Sagapenum</t>
  </si>
  <si>
    <t>Saigon cinnamon, cassia, nikkel oil</t>
  </si>
  <si>
    <t>Salep</t>
  </si>
  <si>
    <t>Sambac, zambac</t>
  </si>
  <si>
    <t>Sanchi ginseng</t>
  </si>
  <si>
    <t>Sandalwood, sanders</t>
  </si>
  <si>
    <t>Sandarac, pounce, citronwood</t>
  </si>
  <si>
    <t>western Mediterranean</t>
  </si>
  <si>
    <t>sanders</t>
  </si>
  <si>
    <t>Sappan, 'brazilwood'</t>
  </si>
  <si>
    <t>possibly India</t>
  </si>
  <si>
    <t>Sarsaparilla</t>
  </si>
  <si>
    <t>America</t>
  </si>
  <si>
    <t>See also China root</t>
  </si>
  <si>
    <t>Sassafras</t>
  </si>
  <si>
    <t>See also Canela sassafras</t>
  </si>
  <si>
    <t>'Scented cane'</t>
  </si>
  <si>
    <t>Scotch bonnet, country pepper, habanero, piri-piri</t>
  </si>
  <si>
    <t>screwpine</t>
  </si>
  <si>
    <t>Sesame, gingelly</t>
  </si>
  <si>
    <t>east Africa or India</t>
  </si>
  <si>
    <t>setwall</t>
  </si>
  <si>
    <t>shina oil</t>
  </si>
  <si>
    <t>Siam benzoin, gum benzoin, Siam balsam</t>
  </si>
  <si>
    <t>Sichuan pepper, fagara, Szechwan pepper</t>
  </si>
  <si>
    <t>Silphium</t>
  </si>
  <si>
    <t>Spicewood</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</si>
  <si>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</si>
  <si>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</si>
  <si>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</si>
  <si>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</si>
  <si>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</si>
  <si>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</si>
  <si>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</si>
  <si>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</si>
  <si>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</si>
  <si>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</si>
  <si>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</si>
  <si>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</si>
  <si>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'Sweet reed'</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</si>
  <si>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</si>
  <si>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</si>
  <si>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</si>
  <si>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</si>
  <si>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</si>
  <si>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</si>
  <si>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</si>
  <si>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</si>
  <si>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</si>
  <si>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</si>
  <si>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</si>
  <si>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</si>
  <si>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tragacanth</t>
  </si>
  <si>
    <t>tsikoudia</t>
  </si>
  <si>
    <t>Turk terebinth</t>
  </si>
  <si>
    <t>See also Yellow zedoary</t>
  </si>
  <si>
    <t>Turnsole</t>
  </si>
  <si>
    <t>western Mediterranean lands</t>
  </si>
  <si>
    <t>turpentine</t>
  </si>
  <si>
    <t>Uchu, Peruvian pepper</t>
  </si>
  <si>
    <t>Ulupica</t>
  </si>
  <si>
    <t>Vanilla</t>
  </si>
  <si>
    <t>See also Tahitian vanilla; West Indian vanilla</t>
  </si>
  <si>
    <t>West African pepper</t>
  </si>
  <si>
    <t>West Indian bay</t>
  </si>
  <si>
    <t>West Indian vanilla</t>
  </si>
  <si>
    <t>white cinnamon</t>
  </si>
  <si>
    <t>white pepper</t>
  </si>
  <si>
    <t>white Peru balsam</t>
  </si>
  <si>
    <t>Wild allspice, spicewood</t>
  </si>
  <si>
    <t>Wild ginger</t>
  </si>
  <si>
    <t>Wild licorice</t>
  </si>
  <si>
    <t>Wild tobacco</t>
  </si>
  <si>
    <t>xylopia</t>
  </si>
  <si>
    <t>Yellow zedoary, wild turmeric</t>
  </si>
  <si>
    <t>eastern India</t>
  </si>
  <si>
    <t>Zachum oil, Egyptian balsam</t>
  </si>
  <si>
    <t>Zedoary, 'setwall'</t>
  </si>
  <si>
    <t>Zerumbet, kuchoora</t>
  </si>
  <si>
    <t>dalby_dangerous_2000</t>
  </si>
  <si>
    <t>fruit of Piper sanctum</t>
  </si>
  <si>
    <t>see Opopanax</t>
  </si>
  <si>
    <t>see Aloeswood</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</si>
  <si>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</si>
  <si>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</si>
  <si>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</si>
  <si>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</si>
  <si>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</si>
  <si>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</si>
  <si>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</si>
  <si>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</si>
  <si>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</si>
  <si>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see Sweet gum</t>
  </si>
  <si>
    <t>see Ajowan</t>
  </si>
  <si>
    <t>possibly Nepaul cardamom and Bengal cardamom</t>
  </si>
  <si>
    <t>see Chilli</t>
  </si>
  <si>
    <t>juice of Bixa orellana</t>
  </si>
  <si>
    <t>see Rocoto</t>
  </si>
  <si>
    <t>see Coffee</t>
  </si>
  <si>
    <t>resin of Ferula assa-foetida and F. foetida</t>
  </si>
  <si>
    <t>oil of Rosa centifolia (cabbage rose); Rosa damascena (damask rose)</t>
  </si>
  <si>
    <t>see Pink peppercorns</t>
  </si>
  <si>
    <t>resin of Populus candicans</t>
  </si>
  <si>
    <t>resin of Copaifera langsdorffii</t>
  </si>
  <si>
    <t>resin of Commiphora opobalsamum</t>
  </si>
  <si>
    <t>resin of Myroxylon balsamum var. pereirae</t>
  </si>
  <si>
    <t>resin of Myroxylon balsamum</t>
  </si>
  <si>
    <t>fruit of Amomum xanthioides and other species</t>
  </si>
  <si>
    <t>see Padang cinnamon</t>
  </si>
  <si>
    <t>Pimenta acris</t>
  </si>
  <si>
    <t>see Gum guggul; Opopanax</t>
  </si>
  <si>
    <t>fruit of Amomum aromaticum</t>
  </si>
  <si>
    <t>fruit of Piper guineense</t>
  </si>
  <si>
    <t>see Siam benzoin; Sumatra benzoin</t>
  </si>
  <si>
    <t>Piper betle</t>
  </si>
  <si>
    <t>see Areca nut</t>
  </si>
  <si>
    <t>see Ajowan; Nigella</t>
  </si>
  <si>
    <t>see Pepper</t>
  </si>
  <si>
    <t>Pistacia mutica</t>
  </si>
  <si>
    <t>See Camphor of Baros</t>
  </si>
  <si>
    <t>Haematoxylon brasiletto and other species</t>
  </si>
  <si>
    <t>see Elemi</t>
  </si>
  <si>
    <t>possibly lemon grass or ginger-grass</t>
  </si>
  <si>
    <t>fruit of Amomum krervanh</t>
  </si>
  <si>
    <t>fruit of Aframomum hanburyi</t>
  </si>
  <si>
    <t>crystallized resin of Dryobalanops aromatica</t>
  </si>
  <si>
    <t>crystallized resin of Cinnamomum camphora</t>
  </si>
  <si>
    <t>seed of Athamanta cretensis</t>
  </si>
  <si>
    <t>see Sugar</t>
  </si>
  <si>
    <t>Ocotea sassafras; Ocotea usambarensis</t>
  </si>
  <si>
    <t>Cannabis sativa</t>
  </si>
  <si>
    <t>see Rhubarb root</t>
  </si>
  <si>
    <t>Carapa guianensis</t>
  </si>
  <si>
    <t>secretion of Castor fiber</t>
  </si>
  <si>
    <t>root of Kaempferia galanga</t>
  </si>
  <si>
    <t>probably Valeriana celtica</t>
  </si>
  <si>
    <t>see Cinnamon</t>
  </si>
  <si>
    <t>fruit of Capsicum annuum</t>
  </si>
  <si>
    <t>Smilax pseudo-china</t>
  </si>
  <si>
    <t>see Camphor</t>
  </si>
  <si>
    <t>fruit of Amomum globosum</t>
  </si>
  <si>
    <t>bark of Cinnamomum cassia; C. chekiangense and other species</t>
  </si>
  <si>
    <t>see Coriander</t>
  </si>
  <si>
    <t>fruit of Zanthoxylum armatum</t>
  </si>
  <si>
    <t>see China root</t>
  </si>
  <si>
    <t>see Cyprus balm</t>
  </si>
  <si>
    <t>seed of Theobroma Cacao</t>
  </si>
  <si>
    <t>bark of Cinnamomum zeylanicum</t>
  </si>
  <si>
    <t>Cymbopogon nardus and C. winterianus</t>
  </si>
  <si>
    <t>secretion of Viverra civetta and other species</t>
  </si>
  <si>
    <t>bud of Syzygium aromaticum</t>
  </si>
  <si>
    <t>leaf of Erythroxylum coca and E. novogranatense</t>
  </si>
  <si>
    <t>Dactyiopus coccus</t>
  </si>
  <si>
    <t>seed of Coffea arabica</t>
  </si>
  <si>
    <t>fruit of Coriandrum sativum</t>
  </si>
  <si>
    <t>leaf of Tanacetum balsamina</t>
  </si>
  <si>
    <t>see Putchuk</t>
  </si>
  <si>
    <t>see Scotch bonnet</t>
  </si>
  <si>
    <t>fruit of Piper cubeba</t>
  </si>
  <si>
    <t>seed of Cuminum cyminum</t>
  </si>
  <si>
    <t>resin of Pistacia atlantica</t>
  </si>
  <si>
    <t>juice of Dracaena cinnabari; D. schizantha and D. draco</t>
  </si>
  <si>
    <t>see Zachum oil</t>
  </si>
  <si>
    <t>see Gum arabic</t>
  </si>
  <si>
    <t>leaf of Inula helenium</t>
  </si>
  <si>
    <t>Canarium luzonicum; C. commune and other species</t>
  </si>
  <si>
    <t>fruit of Aframomum korarima</t>
  </si>
  <si>
    <t>see Chinese pepper; Japanese pepper; Sichuan pepper</t>
  </si>
  <si>
    <t>resin of Boswellia carterii; B. frereana and B. sacra</t>
  </si>
  <si>
    <t>see Greater galanga; Lesser galanga</t>
  </si>
  <si>
    <t>resin of Ferula galbaniflua</t>
  </si>
  <si>
    <t>see Cannabis</t>
  </si>
  <si>
    <t>Ferula communis</t>
  </si>
  <si>
    <t>see Sesame</t>
  </si>
  <si>
    <t>root of Zingiber officinale</t>
  </si>
  <si>
    <t>root of Cymbopogon schoenanthus</t>
  </si>
  <si>
    <t>root of Panax ginseng and P. pseudoginseng</t>
  </si>
  <si>
    <t>see Nigella</t>
  </si>
  <si>
    <t>fruit of Garcinia pictoria</t>
  </si>
  <si>
    <t>fruit of Aframomum melegueta</t>
  </si>
  <si>
    <t>fruit of Xylopia aethiopica</t>
  </si>
  <si>
    <t>see Nepaul cardamom</t>
  </si>
  <si>
    <t>root of Alpinia galanga</t>
  </si>
  <si>
    <t>resin of Guaiacum offlcinale</t>
  </si>
  <si>
    <t>see Gum guggul</t>
  </si>
  <si>
    <t>see Grains of Paradise</t>
  </si>
  <si>
    <t>see Ashanti pepper; Benin pepper; Grains of Paradise</t>
  </si>
  <si>
    <t>juice of Dorema ammoniacum</t>
  </si>
  <si>
    <t>Acacia nilotica</t>
  </si>
  <si>
    <t>resin of Commiphora mukul</t>
  </si>
  <si>
    <t>resin of Astragalus gummifer</t>
  </si>
  <si>
    <t>Bursera simaruba</t>
  </si>
  <si>
    <t>see Grains of Selim</t>
  </si>
  <si>
    <t>see Asafoetida</t>
  </si>
  <si>
    <t>see Rhinoceros horn</t>
  </si>
  <si>
    <t>root of Armoracia rusticana</t>
  </si>
  <si>
    <t>juice of Cytinus hypocistis</t>
  </si>
  <si>
    <t>see Orris</t>
  </si>
  <si>
    <t>see Allspice</t>
  </si>
  <si>
    <t>fruit of Zanthoxylum piperitum</t>
  </si>
  <si>
    <t>fruit of Illicium anisatum</t>
  </si>
  <si>
    <t>flower of ]asminum officinale</t>
  </si>
  <si>
    <t>fruit of Piper retrofractum</t>
  </si>
  <si>
    <t>see 'Calamus'</t>
  </si>
  <si>
    <t>Alpinia kumatake</t>
  </si>
  <si>
    <t>fruit of Carissa carandas</t>
  </si>
  <si>
    <t>Piper methysticum</t>
  </si>
  <si>
    <t>see Cekur</t>
  </si>
  <si>
    <t>fruit of Amomum compactum</t>
  </si>
  <si>
    <t>see Ethiopian cardamom</t>
  </si>
  <si>
    <t>see Zerumbet</t>
  </si>
  <si>
    <t>resin of Cistus ladaniferus</t>
  </si>
  <si>
    <t>Dalbergia parviflora</t>
  </si>
  <si>
    <t>see Greater galanga</t>
  </si>
  <si>
    <t>root of Cymbopogon citratus</t>
  </si>
  <si>
    <t>root of Alpinia officinarum</t>
  </si>
  <si>
    <t>see Liquid storax</t>
  </si>
  <si>
    <t>root of Glycyrrhiza glabra</t>
  </si>
  <si>
    <t>resin of Liquidambar orientalis</t>
  </si>
  <si>
    <t>see Sweet gum; Liquid storax</t>
  </si>
  <si>
    <t>fruit of Piper longum</t>
  </si>
  <si>
    <t>see Nutmeg</t>
  </si>
  <si>
    <t>fruit of Aframomum angustifolium</t>
  </si>
  <si>
    <t>see Tejpat</t>
  </si>
  <si>
    <t>resin of Pistacia lentiscμs var. chia</t>
  </si>
  <si>
    <t>root of Ipomoea jalapa</t>
  </si>
  <si>
    <t>shoots of Zingiber mioga</t>
  </si>
  <si>
    <t>secretion of Moschus moschiferus</t>
  </si>
  <si>
    <t>see Ambrette</t>
  </si>
  <si>
    <t>seed of Brassica hirta; B. juncea and B. nigra</t>
  </si>
  <si>
    <t>resin of Commiphora myrrha and other species</t>
  </si>
  <si>
    <t>fruit of Myrtus communis</t>
  </si>
  <si>
    <t>see spikenard; Celtic nard; Syrian nard</t>
  </si>
  <si>
    <t>see Citronella oil</t>
  </si>
  <si>
    <t>fruit of Amomum subulatum</t>
  </si>
  <si>
    <t>seed of Theobroma bicolor</t>
  </si>
  <si>
    <t>seed of Nigella sativa</t>
  </si>
  <si>
    <t>see Saigon cinnamon</t>
  </si>
  <si>
    <t>fruit of Myristica fragrans</t>
  </si>
  <si>
    <t>see Bay rum tree</t>
  </si>
  <si>
    <t>see Frankincense</t>
  </si>
  <si>
    <t>see Sweet hoof</t>
  </si>
  <si>
    <t>see Poppy seed</t>
  </si>
  <si>
    <t>resin of Commiphora erythraea and C. kataf</t>
  </si>
  <si>
    <t>see Storax</t>
  </si>
  <si>
    <t>Iris germanica var. florentina and other species</t>
  </si>
  <si>
    <t>bark of Cinnamomum burmannii</t>
  </si>
  <si>
    <t>root of Cymbopogon martini</t>
  </si>
  <si>
    <t>Quillaja saponaria</t>
  </si>
  <si>
    <t>leaf of Pandanus tectorius</t>
  </si>
  <si>
    <t>see Nicaragua chocolate</t>
  </si>
  <si>
    <t>essential oil of Pogostemon cablin</t>
  </si>
  <si>
    <t>fruit of Piper clusii</t>
  </si>
  <si>
    <t>fruit of Piper nigrum</t>
  </si>
  <si>
    <t>fruit of Schinus molle</t>
  </si>
  <si>
    <t>see Allspice; Chilli</t>
  </si>
  <si>
    <t>seed of Pinus pinea</t>
  </si>
  <si>
    <t>fruit of Schinus terebinthif olius</t>
  </si>
  <si>
    <t>root of Saussurea lappa</t>
  </si>
  <si>
    <t>wood of Pterocarpus santalina</t>
  </si>
  <si>
    <t>Rhinoceros spp.</t>
  </si>
  <si>
    <t>Rheum officinale</t>
  </si>
  <si>
    <t>seed of Coffea canephora</t>
  </si>
  <si>
    <t>see ladanum</t>
  </si>
  <si>
    <t>fruit of Capsicum pubescens</t>
  </si>
  <si>
    <t>see Attar of roses</t>
  </si>
  <si>
    <t>wood of Altingia excelsa</t>
  </si>
  <si>
    <t>see Palmarosa oil</t>
  </si>
  <si>
    <t>see Kepulaga</t>
  </si>
  <si>
    <t>stamen of Crocus sativus</t>
  </si>
  <si>
    <t>resin of Ferula persica</t>
  </si>
  <si>
    <t>Cinnamomum loureirii</t>
  </si>
  <si>
    <t>root of Orchis morio; O. latifolia and other species</t>
  </si>
  <si>
    <t>flower of Jasminum sambac</t>
  </si>
  <si>
    <t>root of Panax notoginseng</t>
  </si>
  <si>
    <t>Callitris quadrivalvis</t>
  </si>
  <si>
    <t>see Red sanders; Sandalwood</t>
  </si>
  <si>
    <t>root of Smilax spp.</t>
  </si>
  <si>
    <t>bark of Sassafras albidum</t>
  </si>
  <si>
    <t>fruit of Capsicum chinense</t>
  </si>
  <si>
    <t>see Pandanus</t>
  </si>
  <si>
    <t>seed of Sesamum indicum</t>
  </si>
  <si>
    <t>see Zedoary</t>
  </si>
  <si>
    <t>see Lentisk</t>
  </si>
  <si>
    <t>resin of Styrax tonkinense</t>
  </si>
  <si>
    <t>fruit of Zanthoxylum simulans</t>
  </si>
  <si>
    <t>resin of an extinct plant cf. genus Ferula</t>
  </si>
  <si>
    <t>see Wild allspice</t>
  </si>
  <si>
    <t>root of Nardostachys jatamansi</t>
  </si>
  <si>
    <t>fruit of Illicium verum</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</si>
  <si>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</si>
  <si>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</si>
  <si>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</si>
  <si>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</si>
  <si>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</si>
  <si>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</si>
  <si>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</si>
  <si>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</si>
  <si>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see Sichuan pepper</t>
  </si>
  <si>
    <t>fruit of Capsicum frutescens</t>
  </si>
  <si>
    <t>pod of Vanilla tahitensis</t>
  </si>
  <si>
    <t>leaf of Camellia sinensis</t>
  </si>
  <si>
    <t>leaf of Cinnamomum tamala</t>
  </si>
  <si>
    <t>Holarrhena antidysenterica</t>
  </si>
  <si>
    <t>resin of Pistaciaterebinthus</t>
  </si>
  <si>
    <t>leaf of Nicotiana tabacum</t>
  </si>
  <si>
    <t>see Gum tragacanth</t>
  </si>
  <si>
    <t>see Bombay mastic</t>
  </si>
  <si>
    <t>root of Curcuma domestica</t>
  </si>
  <si>
    <t>Chrozophora tinctoria</t>
  </si>
  <si>
    <t>see Bombay  mastic; Terebinth</t>
  </si>
  <si>
    <t>fruit of Capsicum pendulum</t>
  </si>
  <si>
    <t>fruit of Capsicum cardenasii</t>
  </si>
  <si>
    <t>fruit of Vanilla fragrans</t>
  </si>
  <si>
    <t>see Benin pepper</t>
  </si>
  <si>
    <t>fruit of Vanilla pompona</t>
  </si>
  <si>
    <t>see Canella</t>
  </si>
  <si>
    <t>Lindera benzoin</t>
  </si>
  <si>
    <t>Alpinia chinensis and other species</t>
  </si>
  <si>
    <t>Abrus precatorius</t>
  </si>
  <si>
    <t>leaf of Nicotiana rustica</t>
  </si>
  <si>
    <t>Balanites aegyptiaca</t>
  </si>
  <si>
    <t>root of Curcuma zedoaria</t>
  </si>
  <si>
    <t>root of Zingiber zerumbet</t>
  </si>
  <si>
    <t>See also Siam benzoin; Sweet gum</t>
  </si>
  <si>
    <t>dalby name</t>
  </si>
  <si>
    <t>syn T. copticum (L.) Link</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</si>
  <si>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</si>
  <si>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</si>
  <si>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</si>
  <si>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</si>
  <si>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</si>
  <si>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</si>
  <si>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The inner bark of a Southeast Asian tree</t>
  </si>
  <si>
    <t>opopanax</t>
  </si>
  <si>
    <t>https://en.wikipedia.org/wiki/Opopanax_(perfumery)</t>
  </si>
  <si>
    <t>https://powo.science.kew.org/taxon/127676-1</t>
  </si>
  <si>
    <t>Commiphora guidottii</t>
  </si>
  <si>
    <t>Chiov. ex Guid.</t>
  </si>
  <si>
    <t>Ashanti pepper, African cubebs, *Guinea pepper</t>
  </si>
  <si>
    <t>Ashanti pepper</t>
  </si>
  <si>
    <t>wild allspice</t>
  </si>
  <si>
    <t>C.DC.</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</si>
  <si>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</si>
  <si>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</si>
  <si>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</si>
  <si>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</si>
  <si>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</si>
  <si>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</si>
  <si>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</si>
  <si>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</si>
  <si>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</si>
  <si>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</si>
  <si>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</si>
  <si>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</si>
  <si>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</si>
  <si>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</si>
  <si>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</si>
  <si>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</si>
  <si>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</si>
  <si>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</si>
  <si>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</si>
  <si>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sek6 lau4</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</si>
  <si>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</si>
  <si>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</si>
  <si>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</si>
  <si>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</si>
  <si>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</si>
  <si>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</si>
  <si>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</si>
  <si>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</si>
  <si>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</si>
  <si>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</si>
  <si>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</si>
  <si>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</si>
  <si>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</si>
  <si>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</si>
  <si>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</si>
  <si>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</si>
  <si>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</si>
  <si>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</si>
  <si>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</si>
  <si>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</si>
  <si>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</si>
  <si>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</si>
  <si>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</si>
  <si>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https://partigabor.github.io/aromatica/materials/allspice</t>
  </si>
  <si>
    <t>https://partigabor.github.io/aromatica/materials/anise</t>
  </si>
  <si>
    <t>https://partigabor.github.io/aromatica/materials/asafoetida</t>
  </si>
  <si>
    <t>https://partigabor.github.io/aromatica/materials/caraway</t>
  </si>
  <si>
    <t>https://partigabor.github.io/aromatica/materials/cardamom</t>
  </si>
  <si>
    <t>https://partigabor.github.io/aromatica/materials/cassia</t>
  </si>
  <si>
    <t>https://partigabor.github.io/aromatica/materials/chile</t>
  </si>
  <si>
    <t>https://partigabor.github.io/aromatica/materials/cinnamon</t>
  </si>
  <si>
    <t>https://partigabor.github.io/aromatica/materials/clove</t>
  </si>
  <si>
    <t>https://partigabor.github.io/aromatica/materials/coriander</t>
  </si>
  <si>
    <t>https://partigabor.github.io/aromatica/materials/cumin</t>
  </si>
  <si>
    <t>https://partigabor.github.io/aromatica/materials/dill</t>
  </si>
  <si>
    <t>https://partigabor.github.io/aromatica/materials/fennel</t>
  </si>
  <si>
    <t>https://partigabor.github.io/aromatica/materials/fenugreek</t>
  </si>
  <si>
    <t>https://partigabor.github.io/aromatica/materials/ginger</t>
  </si>
  <si>
    <t>https://partigabor.github.io/aromatica/materials/long_pepper</t>
  </si>
  <si>
    <t>https://partigabor.github.io/aromatica/materials/mace</t>
  </si>
  <si>
    <t>https://partigabor.github.io/aromatica/materials/nutmeg</t>
  </si>
  <si>
    <t>https://partigabor.github.io/aromatica/materials/pepper</t>
  </si>
  <si>
    <t>https://partigabor.github.io/aromatica/materials/saffron</t>
  </si>
  <si>
    <t>https://partigabor.github.io/aromatica/materials/Sichuan_pepper</t>
  </si>
  <si>
    <t>https://partigabor.github.io/aromatica/materials/star_anise</t>
  </si>
  <si>
    <t>https://partigabor.github.io/aromatica/materials/turmeric</t>
  </si>
  <si>
    <t>https://partigabor.github.io/aromatica/materials/vanilla</t>
  </si>
  <si>
    <t>https://partigabor.github.io/aromatica/materials/ashanti_pepper</t>
  </si>
  <si>
    <t>https://partigabor.github.io/aromatica/materials/Tasmanian_pepper</t>
  </si>
  <si>
    <t>The dried unripe berries of a Caribbean tree</t>
  </si>
  <si>
    <t>van_wyk</t>
  </si>
  <si>
    <t>dalby</t>
  </si>
  <si>
    <t>petruzzello</t>
  </si>
  <si>
    <t>katzer</t>
  </si>
  <si>
    <t>culinary; perfumery</t>
  </si>
  <si>
    <t>see also</t>
  </si>
  <si>
    <t>related to</t>
  </si>
  <si>
    <t>hill</t>
  </si>
  <si>
    <t>ajwain</t>
  </si>
  <si>
    <t>amchoor</t>
  </si>
  <si>
    <t>aid</t>
  </si>
  <si>
    <t>frequency</t>
  </si>
  <si>
    <t>anise, black</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</si>
  <si>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</si>
  <si>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</si>
  <si>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</si>
  <si>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</si>
  <si>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</si>
  <si>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</si>
  <si>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</si>
  <si>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</si>
  <si>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</si>
  <si>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</si>
  <si>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</si>
  <si>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</si>
  <si>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</si>
  <si>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</si>
  <si>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Cardamom, Green and White</t>
  </si>
  <si>
    <t>Cardamom, Thai</t>
  </si>
  <si>
    <t>Cardamom, Black</t>
  </si>
  <si>
    <t>Catnip</t>
  </si>
  <si>
    <t>Celery</t>
  </si>
  <si>
    <t>Chervil</t>
  </si>
  <si>
    <t>Chicory</t>
  </si>
  <si>
    <t>Chiles</t>
  </si>
  <si>
    <t>Aji and Rocoto Chiles</t>
  </si>
  <si>
    <t>Aleppo Pepper (Near East Pepper)</t>
  </si>
  <si>
    <t>Ancho Chile</t>
  </si>
  <si>
    <t>Cayenne Pepper</t>
  </si>
  <si>
    <t>Guajillo Chile</t>
  </si>
  <si>
    <t>Habanero Chile</t>
  </si>
  <si>
    <t>Piments d'Espelette</t>
  </si>
  <si>
    <t>Smoked Chiles</t>
  </si>
  <si>
    <t>Thai and other Asian Chiles</t>
  </si>
  <si>
    <t>Chives</t>
  </si>
  <si>
    <t>Cicely</t>
  </si>
  <si>
    <t>Cilantro</t>
  </si>
  <si>
    <t>Cinnamons and Cassias</t>
  </si>
  <si>
    <t>True Cinnamon</t>
  </si>
  <si>
    <t>Cassia-Cinnamon, Indonesian and Chinese</t>
  </si>
  <si>
    <t>Cinnamon, White</t>
  </si>
  <si>
    <t>Coriander, European</t>
  </si>
  <si>
    <t>Coriander, Indian</t>
  </si>
  <si>
    <t>Coriander, Vietnamese</t>
  </si>
  <si>
    <t>Cream of Tartar</t>
  </si>
  <si>
    <t>Cubeb</t>
  </si>
  <si>
    <t>Culantro</t>
  </si>
  <si>
    <t>Cumin, Brown</t>
  </si>
  <si>
    <t>Cumin, Black</t>
  </si>
  <si>
    <t>Curry Leaf</t>
  </si>
  <si>
    <t>Dill</t>
  </si>
  <si>
    <t>Epazote</t>
  </si>
  <si>
    <t>Fenugreek</t>
  </si>
  <si>
    <t>Finger Root</t>
  </si>
  <si>
    <t>Galangal, Greater</t>
  </si>
  <si>
    <t>Galangal, Lesser</t>
  </si>
  <si>
    <t>Gale</t>
  </si>
  <si>
    <t>Garlic</t>
  </si>
  <si>
    <t>Golpar</t>
  </si>
  <si>
    <t>Grains of Paradise</t>
  </si>
  <si>
    <t>Hyssop</t>
  </si>
  <si>
    <t>Hyssop, Anise</t>
  </si>
  <si>
    <t>Juniper</t>
  </si>
  <si>
    <t>Kaffir Lime</t>
  </si>
  <si>
    <t>Kencur</t>
  </si>
  <si>
    <t>Kokum</t>
  </si>
  <si>
    <t>Lavender</t>
  </si>
  <si>
    <t>Lemon Myrtle</t>
  </si>
  <si>
    <t>Lemon Verbena</t>
  </si>
  <si>
    <t>Lemongrass</t>
  </si>
  <si>
    <t>Mace</t>
  </si>
  <si>
    <t>Mahleb</t>
  </si>
  <si>
    <t>Marjoram</t>
  </si>
  <si>
    <t>Mints</t>
  </si>
  <si>
    <t>Mitsuba</t>
  </si>
  <si>
    <t>Mountain Pepper</t>
  </si>
  <si>
    <t>Mugwort</t>
  </si>
  <si>
    <t>Mustard Seeds</t>
  </si>
  <si>
    <t>Nigella</t>
  </si>
  <si>
    <t>Oregano, Mediterranean</t>
  </si>
  <si>
    <t>Oregano, Mexican</t>
  </si>
  <si>
    <t>Paprika</t>
  </si>
  <si>
    <t>Parsley</t>
  </si>
  <si>
    <t>Peppercorns, Black, Green, White, and True Red</t>
  </si>
  <si>
    <t>Pepper, Long</t>
  </si>
  <si>
    <t>Pepper, Negro</t>
  </si>
  <si>
    <t>Pepper, Pink</t>
  </si>
  <si>
    <t>Pepperleaf</t>
  </si>
  <si>
    <t>Pomegranate Seeds</t>
  </si>
  <si>
    <t>Poppy Seeds</t>
  </si>
  <si>
    <t>Rose Petals</t>
  </si>
  <si>
    <t>Rosemary</t>
  </si>
  <si>
    <t>Sage</t>
  </si>
  <si>
    <t>Savory, Summer and Winter</t>
  </si>
  <si>
    <t>Screw Pine</t>
  </si>
  <si>
    <t>Sea Salts</t>
  </si>
  <si>
    <t>Seaweeds</t>
  </si>
  <si>
    <t>Sesame Seeds</t>
  </si>
  <si>
    <t>Shiso</t>
  </si>
  <si>
    <t>Sichuan Pepper</t>
  </si>
  <si>
    <t>Star Anise</t>
  </si>
  <si>
    <t>Sumac</t>
  </si>
  <si>
    <t>Sweet Flag</t>
  </si>
  <si>
    <t>Sylphium</t>
  </si>
  <si>
    <t>Tamarind</t>
  </si>
  <si>
    <t>Tarragon</t>
  </si>
  <si>
    <t>Thyme</t>
  </si>
  <si>
    <t>Vanilla Bean</t>
  </si>
  <si>
    <t>Wasabi</t>
  </si>
  <si>
    <t>Wattle Seeds</t>
  </si>
  <si>
    <t>Zedoary</t>
  </si>
  <si>
    <t>brown anise; white anise{hill}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</si>
</sst>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52">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0" fontId="17" fillId="4" borderId="0" xfId="2" applyAlignment="1">
      <alignment horizontal="right" vertical="top"/>
    </xf>
    <xf numFmtId="0" fontId="0" fillId="0" borderId="0" xfId="0" applyAlignment="1">
      <alignment horizontal="left" vertical="top"/>
    </xf>
    <xf numFmtId="2" fontId="0" fillId="0" borderId="0" xfId="0" applyNumberFormat="1" applyAlignment="1">
      <alignment vertical="top"/>
    </xf>
    <xf numFmtId="2" fontId="17" fillId="4" borderId="0" xfId="2" applyNumberFormat="1" applyAlignment="1">
      <alignment vertical="top"/>
    </xf>
    <xf numFmtId="0" fontId="0" fillId="0" borderId="1" xfId="0" applyBorder="1"/>
    <xf numFmtId="0" fontId="17" fillId="4" borderId="1" xfId="2" applyBorder="1" applyAlignment="1">
      <alignment vertical="top"/>
    </xf>
    <xf numFmtId="0" fontId="17" fillId="4" borderId="0" xfId="2"/>
    <xf numFmtId="0" fontId="16" fillId="0" borderId="0" xfId="0" applyFont="1"/>
    <xf numFmtId="0" fontId="20" fillId="0" borderId="0" xfId="0" applyFont="1"/>
    <xf numFmtId="0" fontId="11" fillId="0" borderId="0" xfId="1"/>
    <xf numFmtId="0" fontId="0" fillId="0" borderId="0" xfId="0" applyFill="1" applyAlignment="1">
      <alignment vertical="top"/>
    </xf>
    <xf numFmtId="0" fontId="0" fillId="0" borderId="0" xfId="0" applyFill="1"/>
    <xf numFmtId="2" fontId="0" fillId="0" borderId="0" xfId="0" applyNumberFormat="1" applyFill="1" applyAlignment="1">
      <alignment vertical="top"/>
    </xf>
    <xf numFmtId="49" fontId="0" fillId="0" borderId="0" xfId="0" applyNumberFormat="1" applyFill="1" applyAlignment="1">
      <alignment horizontal="right" vertical="top"/>
    </xf>
    <xf numFmtId="0" fontId="0" fillId="0" borderId="0" xfId="0" applyFill="1" applyAlignment="1">
      <alignment horizontal="left" vertical="top"/>
    </xf>
    <xf numFmtId="0" fontId="0" fillId="0" borderId="1" xfId="0" applyFill="1" applyBorder="1" applyAlignment="1">
      <alignment vertical="top"/>
    </xf>
    <xf numFmtId="0" fontId="0" fillId="0" borderId="0" xfId="0" applyFill="1" applyAlignment="1">
      <alignment horizontal="right" vertical="top"/>
    </xf>
    <xf numFmtId="0" fontId="0" fillId="0" borderId="0" xfId="0" applyBorder="1"/>
    <xf numFmtId="0" fontId="0" fillId="0" borderId="0" xfId="0" applyFill="1" applyBorder="1" applyAlignment="1">
      <alignment vertical="top"/>
    </xf>
    <xf numFmtId="0" fontId="0" fillId="0" borderId="0" xfId="0" applyBorder="1" applyAlignment="1">
      <alignment vertical="top"/>
    </xf>
    <xf numFmtId="0" fontId="17" fillId="4" borderId="1" xfId="2" applyBorder="1"/>
    <xf numFmtId="0" fontId="0" fillId="0" borderId="1" xfId="0" applyFill="1" applyBorder="1"/>
    <xf numFmtId="0" fontId="0" fillId="0" borderId="0" xfId="0" applyFill="1" applyBorder="1"/>
  </cellXfs>
  <cellStyles count="4">
    <cellStyle name="Good" xfId="2" builtinId="26"/>
    <cellStyle name="Hyperlink" xfId="1" builtinId="8"/>
    <cellStyle name="Neutral" xfId="3" builtinId="28"/>
    <cellStyle name="Normal" xfId="0" builtinId="0"/>
  </cellStyles>
  <dxfs count="1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microsoft.com/office/2017/06/relationships/rdRichValueStructure" Target="richData/rdrichvaluestructure.xml"/><Relationship Id="rId3" Type="http://schemas.openxmlformats.org/officeDocument/2006/relationships/worksheet" Target="worksheets/sheet3.xml"/><Relationship Id="rId21"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06/relationships/rdRichValue" Target="richData/rdrichvalue.xml"/><Relationship Id="rId2" Type="http://schemas.openxmlformats.org/officeDocument/2006/relationships/worksheet" Target="worksheets/sheet2.xml"/><Relationship Id="rId16" Type="http://schemas.microsoft.com/office/2020/07/relationships/rdRichValueWebImage" Target="richData/rdRichValueWebImage.xml"/><Relationship Id="rId20" Type="http://schemas.microsoft.com/office/2017/06/relationships/richStyles" Target="richData/rich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sheetMetadata" Target="metadata.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microsoft.com/office/2017/06/relationships/rdArray" Target="richData/rdarray.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 Id="rId22" Type="http://schemas.microsoft.com/office/2017/06/relationships/rdSupportingPropertyBag" Target="richData/rdsupportingpropertybag.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G1540" totalsRowShown="0" headerRowDxfId="141" dataDxfId="140">
  <autoFilter ref="A1:DG1540" xr:uid="{00000000-000C-0000-FFFF-FFFF00000000}"/>
  <sortState xmlns:xlrd2="http://schemas.microsoft.com/office/spreadsheetml/2017/richdata2" ref="A2:DG1540">
    <sortCondition ref="C1:C1540"/>
  </sortState>
  <tableColumns count="111">
    <tableColumn id="1" xr3:uid="{00000000-0010-0000-0000-000001000000}" name="include" dataDxfId="139"/>
    <tableColumn id="113" xr3:uid="{D002D96C-1CE5-4514-9F4C-80779127BBAC}" name="aid" dataDxfId="34"/>
    <tableColumn id="3" xr3:uid="{00000000-0010-0000-0000-000003000000}" name="id"/>
    <tableColumn id="66" xr3:uid="{3031226D-2036-4271-9404-C029783CCA63}" name="url" dataCellStyle="Normal"/>
    <tableColumn id="46" xr3:uid="{11E582F4-41A5-4FE4-9CC7-F9FB82908DB5}" name="description"/>
    <tableColumn id="32" xr3:uid="{00000000-0010-0000-0000-000020000000}" name="source" dataDxfId="138"/>
    <tableColumn id="100" xr3:uid="{F228CEF6-2147-4CBC-A5CF-AA2C6D0967CC}" name="petruzzello" dataDxfId="36"/>
    <tableColumn id="112" xr3:uid="{BF4A1097-542E-4A68-A110-5E9972BB744E}" name="hill" dataDxfId="33"/>
    <tableColumn id="87" xr3:uid="{5804B598-BE3C-4004-9626-007DD3E7BBD4}" name="dalby" dataDxfId="32"/>
    <tableColumn id="47" xr3:uid="{83B59ABC-78DB-4F49-BE31-E402F3AED40C}" name="van_wyk" dataDxfId="39"/>
    <tableColumn id="62" xr3:uid="{BC81284B-AED7-4AC3-AD05-B62D46B369BE}" name="katzer" dataDxfId="38"/>
    <tableColumn id="103" xr3:uid="{E63EBBC7-719B-4E13-B282-D0B25C43A58F}" name="ucla" dataDxfId="37"/>
    <tableColumn id="111" xr3:uid="{0207876F-9C20-42C5-AD41-C2806CFA08A1}" name="frequency" dataDxfId="35"/>
    <tableColumn id="97" xr3:uid="{985EA64F-80B8-40AF-9DF9-06B4FC29C9DE}" name="nature" dataDxfId="137"/>
    <tableColumn id="4" xr3:uid="{00000000-0010-0000-0000-000004000000}" name="category" dataDxfId="136"/>
    <tableColumn id="64" xr3:uid="{E43721ED-2B1A-4D25-B9D4-5117253C7A33}" name="tag" dataDxfId="135"/>
    <tableColumn id="108" xr3:uid="{FF9B0210-87FE-4566-886F-E1CA3401386F}" name="related to" dataDxfId="134"/>
    <tableColumn id="99" xr3:uid="{4CC821EB-11A2-4C25-A2E5-1424D36E81A5}" name="see also" dataDxfId="133"/>
    <tableColumn id="98" xr3:uid="{53ACFC9B-7CAC-47EE-8B24-D5C35210886F}" name="plant name" dataDxfId="132"/>
    <tableColumn id="5" xr3:uid="{00000000-0010-0000-0000-000005000000}" name="species" dataDxfId="131"/>
    <tableColumn id="6" xr3:uid="{00000000-0010-0000-0000-000006000000}" name="species by" dataDxfId="130"/>
    <tableColumn id="83" xr3:uid="{B130E9F8-6769-4D3E-98AA-B799597301D1}" name="subspecies" dataDxfId="129"/>
    <tableColumn id="7" xr3:uid="{00000000-0010-0000-0000-000007000000}" name="species syn" dataDxfId="128"/>
    <tableColumn id="8" xr3:uid="{00000000-0010-0000-0000-000008000000}" name="species syn by" dataDxfId="127"/>
    <tableColumn id="9" xr3:uid="{00000000-0010-0000-0000-000009000000}" name="species alt" dataDxfId="126"/>
    <tableColumn id="12" xr3:uid="{DD85117E-6F97-43B0-964F-3709ADE44FA1}" name="wikipedia" dataDxfId="125"/>
    <tableColumn id="13" xr3:uid="{00000000-0010-0000-0000-00000D000000}" name="POWO" dataDxfId="124"/>
    <tableColumn id="23" xr3:uid="{00000000-0010-0000-0000-000017000000}" name="wyk name" dataDxfId="123"/>
    <tableColumn id="104" xr3:uid="{3ABB3C61-5945-4066-9958-8EC9A27A9592}" name="dalby name" dataDxfId="122"/>
    <tableColumn id="101" xr3:uid="{2C585F0C-DAB9-4DFF-A548-6A61FC89DD8A}" name="katzer name" dataDxfId="121"/>
    <tableColumn id="24" xr3:uid="{00000000-0010-0000-0000-000018000000}" name="amar name" dataDxfId="120"/>
    <tableColumn id="25" xr3:uid="{00000000-0010-0000-0000-000019000000}" name="hu name" dataDxfId="119"/>
    <tableColumn id="26" xr3:uid="{00000000-0010-0000-0000-00001A000000}" name="other name" dataDxfId="118"/>
    <tableColumn id="22" xr3:uid="{00000000-0010-0000-0000-000016000000}" name="family" dataDxfId="117"/>
    <tableColumn id="27" xr3:uid="{00000000-0010-0000-0000-00001B000000}" name="part used" dataDxfId="116"/>
    <tableColumn id="28" xr3:uid="{00000000-0010-0000-0000-00001C000000}" name="region of origin" dataDxfId="115"/>
    <tableColumn id="105" xr3:uid="{93CE60DE-8C35-41D0-B8EE-D3AD27543B61}" name="origin dalby" dataDxfId="114"/>
    <tableColumn id="29" xr3:uid="{00000000-0010-0000-0000-00001D000000}" name="location" dataDxfId="113"/>
    <tableColumn id="107" xr3:uid="{0D7B8E66-C874-4FA7-A353-0F9DFC5DB658}" name="lat_gen" dataDxfId="112"/>
    <tableColumn id="106" xr3:uid="{5403E8DC-25D0-4B09-89DA-1EBDCF66A648}" name="lon_gen" dataDxfId="111"/>
    <tableColumn id="30" xr3:uid="{00000000-0010-0000-0000-00001E000000}" name="lat" dataDxfId="110"/>
    <tableColumn id="31" xr3:uid="{00000000-0010-0000-0000-00001F000000}" name="lon" dataDxfId="109"/>
    <tableColumn id="33" xr3:uid="{00000000-0010-0000-0000-000021000000}" name="macroarea" dataDxfId="108"/>
    <tableColumn id="34" xr3:uid="{00000000-0010-0000-0000-000022000000}" name="range" dataDxfId="107"/>
    <tableColumn id="35" xr3:uid="{00000000-0010-0000-0000-000023000000}" name="native regions" dataDxfId="106"/>
    <tableColumn id="36" xr3:uid="{00000000-0010-0000-0000-000024000000}" name="no. of native regions" dataDxfId="105"/>
    <tableColumn id="37" xr3:uid="{00000000-0010-0000-0000-000025000000}" name="introduced regions" dataDxfId="104"/>
    <tableColumn id="38" xr3:uid="{00000000-0010-0000-0000-000026000000}" name="no. of introduced regions" dataDxfId="103"/>
    <tableColumn id="39" xr3:uid="{00000000-0010-0000-0000-000027000000}" name="total regions" dataDxfId="102"/>
    <tableColumn id="40" xr3:uid="{00000000-0010-0000-0000-000028000000}" name="spreadability" dataDxfId="101"/>
    <tableColumn id="41" xr3:uid="{00000000-0010-0000-0000-000029000000}" name="cultivation" dataDxfId="100"/>
    <tableColumn id="42" xr3:uid="{00000000-0010-0000-0000-00002A000000}" name="color" dataDxfId="99"/>
    <tableColumn id="43" xr3:uid="{00000000-0010-0000-0000-00002B000000}" name="taste/smell" dataDxfId="98"/>
    <tableColumn id="44" xr3:uid="{00000000-0010-0000-0000-00002C000000}" name="heat" dataDxfId="97"/>
    <tableColumn id="45" xr3:uid="{00000000-0010-0000-0000-00002D000000}" name="major uses" dataDxfId="96"/>
    <tableColumn id="93" xr3:uid="{41E9E77F-9ADA-4114-9133-68DCE1B11666}" name="usage" dataDxfId="95"/>
    <tableColumn id="54" xr3:uid="{00000000-0010-0000-0000-000036000000}" name="Köhler" dataDxfId="94"/>
    <tableColumn id="56" xr3:uid="{76CF1646-5C41-4435-A294-1FF5C48E1268}" name="image source" dataDxfId="93"/>
    <tableColumn id="57" xr3:uid="{E86F35D7-928E-4E74-80B8-3D79BFC322F1}" name="image link" dataDxfId="92"/>
    <tableColumn id="55" xr3:uid="{00000000-0010-0000-0000-000037000000}" name="Wyk" dataDxfId="91"/>
    <tableColumn id="53" xr3:uid="{7BABB022-5CFE-4401-A138-D3FA50DF5A0C}" name="words" dataDxfId="90"/>
    <tableColumn id="60" xr3:uid="{00000000-0010-0000-0000-00003C000000}" name="English" dataDxfId="89"/>
    <tableColumn id="61" xr3:uid="{00000000-0010-0000-0000-00003D000000}" name="En alt" dataDxfId="88"/>
    <tableColumn id="63" xr3:uid="{00000000-0010-0000-0000-00003F000000}" name="Chinese WN" dataDxfId="87"/>
    <tableColumn id="65" xr3:uid="{00000000-0010-0000-0000-000041000000}" name="Chinese simplified" dataDxfId="86"/>
    <tableColumn id="52" xr3:uid="{00000000-0010-0000-0000-000034000000}" name="Hu zh" dataDxfId="85"/>
    <tableColumn id="67" xr3:uid="{00000000-0010-0000-0000-000043000000}" name="Chinese" dataDxfId="84"/>
    <tableColumn id="68" xr3:uid="{00000000-0010-0000-0000-000044000000}" name="pinyin" dataDxfId="83"/>
    <tableColumn id="2" xr3:uid="{0697932D-30F7-4C2A-938E-CBD833AD0086}" name="jyutping" dataDxfId="82"/>
    <tableColumn id="69" xr3:uid="{00000000-0010-0000-0000-000045000000}" name="Ch literal" dataDxfId="81"/>
    <tableColumn id="70" xr3:uid="{00000000-0010-0000-0000-000046000000}" name="Ch alt" dataDxfId="80"/>
    <tableColumn id="71" xr3:uid="{00000000-0010-0000-0000-000047000000}" name="Arabic" dataDxfId="79"/>
    <tableColumn id="72" xr3:uid="{00000000-0010-0000-0000-000048000000}" name="Ar transliteration" dataDxfId="78"/>
    <tableColumn id="73" xr3:uid="{00000000-0010-0000-0000-000049000000}" name="Ar literal" dataDxfId="77"/>
    <tableColumn id="74" xr3:uid="{00000000-0010-0000-0000-00004A000000}" name="Ar alt" dataDxfId="76"/>
    <tableColumn id="75" xr3:uid="{00000000-0010-0000-0000-00004B000000}" name="Hungarian" dataDxfId="75"/>
    <tableColumn id="76" xr3:uid="{00000000-0010-0000-0000-00004C000000}" name="Hu literal" dataDxfId="74"/>
    <tableColumn id="77" xr3:uid="{00000000-0010-0000-0000-00004D000000}" name="Hu alt" dataDxfId="73"/>
    <tableColumn id="78" xr3:uid="{00000000-0010-0000-0000-00004E000000}" name="Hu notes" dataDxfId="72"/>
    <tableColumn id="58" xr3:uid="{00000000-0010-0000-0000-00003A000000}" name="notes" dataDxfId="71"/>
    <tableColumn id="59" xr3:uid="{00000000-0010-0000-0000-00003B000000}" name="Britannica" dataDxfId="70"/>
    <tableColumn id="102" xr3:uid="{8E7B2F96-5E81-4A48-80F4-973AC30182A9}" name="FOC" dataDxfId="69"/>
    <tableColumn id="94" xr3:uid="{63F664FB-CB27-4B16-91BD-BF022518C6FD}" name="TCM" dataDxfId="68"/>
    <tableColumn id="10" xr3:uid="{6F1FA5ED-4EC8-472D-BA4D-0122AD53320D}" name="TCM DB" dataDxfId="67"/>
    <tableColumn id="50" xr3:uid="{00000000-0010-0000-0000-000032000000}" name="TCM name" dataDxfId="66"/>
    <tableColumn id="51" xr3:uid="{00000000-0010-0000-0000-000033000000}" name="TCM pinyin" dataDxfId="65"/>
    <tableColumn id="89" xr3:uid="{0F46516F-6BCA-476A-9F97-D272806E0DF2}" name="TCM desc" dataDxfId="64"/>
    <tableColumn id="48" xr3:uid="{00000000-0010-0000-0000-000030000000}" name="pharmaceutical" dataDxfId="63"/>
    <tableColumn id="49" xr3:uid="{00000000-0010-0000-0000-000031000000}" name="pharma en" dataDxfId="62"/>
    <tableColumn id="92" xr3:uid="{3A46E075-A7CA-4C63-8483-5B6CF89EE437}" name="medicinal group" dataDxfId="61"/>
    <tableColumn id="91" xr3:uid="{99B26B03-4270-496B-8B6D-019897213211}" name="meridian" dataDxfId="60"/>
    <tableColumn id="90" xr3:uid="{D1AC3D63-6FE6-4A27-9121-42A7C62B28A1}" name="action" dataDxfId="59"/>
    <tableColumn id="95" xr3:uid="{86FB6AD2-21E2-47A0-9217-D48765742032}" name="Ayurveda" dataDxfId="58"/>
    <tableColumn id="88" xr3:uid="{A6F68D00-0CEA-494F-8D90-68BFCD4C6D66}" name="symposium" dataDxfId="57"/>
    <tableColumn id="96" xr3:uid="{A451795D-27DA-430F-B23E-FBE38FE84472}" name="hu_history_1990" dataDxfId="56"/>
    <tableColumn id="11" xr3:uid="{1A981C5F-DB6C-4AB0-8BAE-79F898E77755}" name="year recorded in TCM" dataDxfId="55"/>
    <tableColumn id="14" xr3:uid="{00000000-0010-0000-0000-00000E000000}" name="IPNI" dataDxfId="54"/>
    <tableColumn id="16" xr3:uid="{00000000-0010-0000-0000-000010000000}" name="GBIF" dataDxfId="53"/>
    <tableColumn id="15" xr3:uid="{00000000-0010-0000-0000-00000F000000}" name="TPL" dataDxfId="52"/>
    <tableColumn id="17" xr3:uid="{00000000-0010-0000-0000-000011000000}" name="TROP" dataDxfId="51"/>
    <tableColumn id="19" xr3:uid="{00000000-0010-0000-0000-000013000000}" name="WFO" dataDxfId="50"/>
    <tableColumn id="20" xr3:uid="{00000000-0010-0000-0000-000014000000}" name="NCBI" dataDxfId="49"/>
    <tableColumn id="21" xr3:uid="{00000000-0010-0000-0000-000015000000}" name="NCBI id" dataDxfId="48"/>
    <tableColumn id="18" xr3:uid="{00000000-0010-0000-0000-000012000000}" name="EOL" dataDxfId="47"/>
    <tableColumn id="79" xr3:uid="{00000000-0010-0000-0000-00004F000000}" name="Hindi" dataDxfId="46"/>
    <tableColumn id="80" xr3:uid="{00000000-0010-0000-0000-000050000000}" name="Hi transliteration" dataDxfId="45"/>
    <tableColumn id="81" xr3:uid="{00000000-0010-0000-0000-000051000000}" name="Hi literal" dataDxfId="44"/>
    <tableColumn id="82" xr3:uid="{00000000-0010-0000-0000-000052000000}" name="Hi alt " dataDxfId="43"/>
    <tableColumn id="84" xr3:uid="{00000000-0010-0000-0000-000054000000}" name="Indonesian" dataDxfId="42"/>
    <tableColumn id="85" xr3:uid="{00000000-0010-0000-0000-000055000000}" name="Malay" dataDxfId="41"/>
    <tableColumn id="86" xr3:uid="{00000000-0010-0000-0000-000056000000}" name="Persian" dataDxfId="4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artigabor.github.io/spice/book/materials/coriander"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63" Type="http://schemas.openxmlformats.org/officeDocument/2006/relationships/hyperlink" Target="https://powo.science.kew.org/taxon/842680-1" TargetMode="External"/><Relationship Id="rId84" Type="http://schemas.openxmlformats.org/officeDocument/2006/relationships/hyperlink" Target="https://en.wikipedia.org/wiki/Cumin" TargetMode="External"/><Relationship Id="rId138" Type="http://schemas.openxmlformats.org/officeDocument/2006/relationships/hyperlink" Target="https://en.wikipedia.org/wiki/Piper_guineense" TargetMode="External"/><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123" Type="http://schemas.openxmlformats.org/officeDocument/2006/relationships/hyperlink" Target="https://partigabor.github.io/spice/book/materials/fennel" TargetMode="External"/><Relationship Id="rId128" Type="http://schemas.openxmlformats.org/officeDocument/2006/relationships/hyperlink" Target="https://partigabor.github.io/spice/book/materials/ginger"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113" Type="http://schemas.openxmlformats.org/officeDocument/2006/relationships/hyperlink" Target="https://partigabor.github.io/spice/book/materials/allspice" TargetMode="External"/><Relationship Id="rId118" Type="http://schemas.openxmlformats.org/officeDocument/2006/relationships/hyperlink" Target="https://partigabor.github.io/spice/book/materials/fenugreek" TargetMode="External"/><Relationship Id="rId134" Type="http://schemas.openxmlformats.org/officeDocument/2006/relationships/hyperlink" Target="https://partigabor.github.io/spice/book/materials/saffron" TargetMode="External"/><Relationship Id="rId139" Type="http://schemas.openxmlformats.org/officeDocument/2006/relationships/printerSettings" Target="../printerSettings/printerSettings1.bin"/><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124" Type="http://schemas.openxmlformats.org/officeDocument/2006/relationships/hyperlink" Target="https://partigabor.github.io/spice/book/materials/mace" TargetMode="External"/><Relationship Id="rId129" Type="http://schemas.openxmlformats.org/officeDocument/2006/relationships/hyperlink" Target="https://partigabor.github.io/spice/book/materials/pepper"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40" Type="http://schemas.openxmlformats.org/officeDocument/2006/relationships/table" Target="../tables/table1.xm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49" Type="http://schemas.openxmlformats.org/officeDocument/2006/relationships/hyperlink" Target="https://powo.science.kew.org/taxon/316944-2" TargetMode="External"/><Relationship Id="rId114" Type="http://schemas.openxmlformats.org/officeDocument/2006/relationships/hyperlink" Target="https://partigabor.github.io/spice/book/materials/asafoetida" TargetMode="External"/><Relationship Id="rId119" Type="http://schemas.openxmlformats.org/officeDocument/2006/relationships/hyperlink" Target="https://partigabor.github.io/spice/book/materials/nutmeg" TargetMode="External"/><Relationship Id="rId44" Type="http://schemas.openxmlformats.org/officeDocument/2006/relationships/hyperlink" Target="https://en.wikipedia.org/wiki/Allspice"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130" Type="http://schemas.openxmlformats.org/officeDocument/2006/relationships/hyperlink" Target="https://partigabor.github.io/spice/book/materials/turmeric" TargetMode="External"/><Relationship Id="rId135" Type="http://schemas.openxmlformats.org/officeDocument/2006/relationships/hyperlink" Target="https://partigabor.github.io/spice/book/materials/vanilla"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120" Type="http://schemas.openxmlformats.org/officeDocument/2006/relationships/hyperlink" Target="https://partigabor.github.io/spice/book/materials/star_anise" TargetMode="External"/><Relationship Id="rId125" Type="http://schemas.openxmlformats.org/officeDocument/2006/relationships/hyperlink" Target="https://partigabor.github.io/spice/book/materials/Sichuan_pepper"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hyperlink" Target="https://powo.science.kew.org/taxon/555234-1" TargetMode="External"/><Relationship Id="rId115" Type="http://schemas.openxmlformats.org/officeDocument/2006/relationships/hyperlink" Target="https://partigabor.github.io/spice/book/materials/caraway" TargetMode="External"/><Relationship Id="rId131" Type="http://schemas.openxmlformats.org/officeDocument/2006/relationships/hyperlink" Target="https://partigabor.github.io/spice/book/materials/cinnamon" TargetMode="External"/><Relationship Id="rId136" Type="http://schemas.openxmlformats.org/officeDocument/2006/relationships/hyperlink" Target="https://en.wikipedia.org/wiki/Tasmannia_lanceolata" TargetMode="External"/><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126" Type="http://schemas.openxmlformats.org/officeDocument/2006/relationships/hyperlink" Target="https://partigabor.github.io/spice/book/materials/chile"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121" Type="http://schemas.openxmlformats.org/officeDocument/2006/relationships/hyperlink" Target="https://partigabor.github.io/spice/book/materials/cardamom"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116" Type="http://schemas.openxmlformats.org/officeDocument/2006/relationships/hyperlink" Target="https://partigabor.github.io/spice/book/materials/cassia" TargetMode="External"/><Relationship Id="rId137" Type="http://schemas.openxmlformats.org/officeDocument/2006/relationships/hyperlink" Target="https://partigabor.github.io/spice/book/materials/ashanti_pepper" TargetMode="Externa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hyperlink" Target="http://www.botanicus.org/page/471605" TargetMode="External"/><Relationship Id="rId132" Type="http://schemas.openxmlformats.org/officeDocument/2006/relationships/hyperlink" Target="https://partigabor.github.io/spice/book/materials/dill" TargetMode="External"/><Relationship Id="rId15" Type="http://schemas.openxmlformats.org/officeDocument/2006/relationships/hyperlink" Target="https://powo.science.kew.org/taxon/795288-1" TargetMode="External"/><Relationship Id="rId36" Type="http://schemas.openxmlformats.org/officeDocument/2006/relationships/hyperlink" Target="https://powo.science.kew.org/taxon/872393-1"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27" Type="http://schemas.openxmlformats.org/officeDocument/2006/relationships/hyperlink" Target="https://partigabor.github.io/spice/book/materials/cumin"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52" Type="http://schemas.openxmlformats.org/officeDocument/2006/relationships/hyperlink" Target="https://powo.science.kew.org/taxon/871877-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122" Type="http://schemas.openxmlformats.org/officeDocument/2006/relationships/hyperlink" Target="https://partigabor.github.io/spice/book/materials/clove"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26" Type="http://schemas.openxmlformats.org/officeDocument/2006/relationships/hyperlink" Target="https://powo.science.kew.org/taxon/30011248-2" TargetMode="External"/><Relationship Id="rId47" Type="http://schemas.openxmlformats.org/officeDocument/2006/relationships/hyperlink" Target="https://herbaltcm.sn.polyu.edu.hk/" TargetMode="External"/><Relationship Id="rId68" Type="http://schemas.openxmlformats.org/officeDocument/2006/relationships/hyperlink" Target="https://powo.science.kew.org/taxon/586076-1" TargetMode="External"/><Relationship Id="rId89" Type="http://schemas.openxmlformats.org/officeDocument/2006/relationships/hyperlink" Target="https://en.wikipedia.org/wiki/Long_pepper" TargetMode="External"/><Relationship Id="rId112" Type="http://schemas.openxmlformats.org/officeDocument/2006/relationships/hyperlink" Target="https://partigabor.github.io/spice/book/materials/anise" TargetMode="External"/><Relationship Id="rId133" Type="http://schemas.openxmlformats.org/officeDocument/2006/relationships/hyperlink" Target="https://partigabor.github.io/spice/book/materials/long_pepper"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H1540"/>
  <sheetViews>
    <sheetView tabSelected="1" topLeftCell="A258" zoomScale="130" zoomScaleNormal="130" workbookViewId="0">
      <selection activeCell="E268" sqref="E268"/>
    </sheetView>
  </sheetViews>
  <sheetFormatPr defaultColWidth="9.1796875" defaultRowHeight="14.5" x14ac:dyDescent="0.35"/>
  <cols>
    <col min="1" max="2" width="8.6328125" style="16" customWidth="1"/>
    <col min="3" max="3" width="15.1796875" customWidth="1"/>
    <col min="4" max="4" width="4.7265625" customWidth="1"/>
    <col min="5" max="5" width="12.08984375" style="33" customWidth="1"/>
    <col min="6" max="6" width="22.26953125" style="16" customWidth="1"/>
    <col min="7" max="7" width="12" customWidth="1"/>
    <col min="8" max="8" width="10.453125" style="16" customWidth="1"/>
    <col min="10" max="10" width="10.453125" style="16" bestFit="1" customWidth="1"/>
    <col min="12" max="12" width="7.81640625" customWidth="1"/>
    <col min="14" max="14" width="8.1796875" customWidth="1"/>
    <col min="15" max="15" width="10.453125" bestFit="1" customWidth="1"/>
    <col min="18" max="18" width="13.81640625" customWidth="1"/>
    <col min="19" max="19" width="18.7265625" customWidth="1"/>
    <col min="20" max="20" width="11.08984375" customWidth="1"/>
    <col min="21" max="21" width="16.453125" customWidth="1"/>
    <col min="22" max="22" width="16.26953125" customWidth="1"/>
    <col min="23" max="23" width="40.6328125" style="16" customWidth="1"/>
    <col min="24" max="24" width="12.81640625" style="16" customWidth="1"/>
    <col min="25" max="25" width="10.81640625" style="16" customWidth="1"/>
    <col min="26" max="26" width="8.81640625" style="16" customWidth="1"/>
    <col min="27" max="27" width="9.81640625" style="16" customWidth="1"/>
    <col min="28" max="28" width="13.54296875" style="16" customWidth="1"/>
    <col min="29" max="29" width="44.08984375" style="16" customWidth="1"/>
    <col min="30" max="30" width="42.81640625" style="16" customWidth="1"/>
    <col min="31" max="31" width="38.36328125" style="16" customWidth="1"/>
    <col min="32" max="33" width="13.453125" style="16" customWidth="1"/>
    <col min="34" max="34" width="12" style="16" customWidth="1"/>
    <col min="35" max="35" width="13.26953125" style="16" customWidth="1"/>
    <col min="36" max="36" width="12.7265625" style="16" customWidth="1"/>
    <col min="37" max="37" width="12.08984375" customWidth="1"/>
    <col min="38" max="38" width="14" style="16" customWidth="1"/>
    <col min="39" max="39" width="15.6328125" style="16" customWidth="1"/>
    <col min="40" max="40" width="19.08984375" style="16" customWidth="1"/>
    <col min="41" max="41" width="15.26953125" style="16" customWidth="1"/>
    <col min="42" max="42" width="17.453125" style="16" customWidth="1"/>
    <col min="43" max="44" width="11.453125" style="16" customWidth="1"/>
    <col min="45" max="45" width="9.1796875" style="16"/>
    <col min="46" max="46" width="13.90625" style="16" customWidth="1"/>
    <col min="47" max="47" width="21.81640625" style="16" customWidth="1"/>
    <col min="48" max="48" width="14.453125" style="16" customWidth="1"/>
    <col min="49" max="49" width="5.1796875" style="16" customWidth="1"/>
    <col min="50" max="50" width="18.90625" style="16" customWidth="1"/>
    <col min="51" max="51" width="5.08984375" style="16" customWidth="1"/>
    <col min="52" max="52" width="6.6328125" style="16" customWidth="1"/>
    <col min="53" max="53" width="8" style="16" customWidth="1"/>
    <col min="54" max="54" width="11.54296875" style="16" customWidth="1"/>
    <col min="55" max="55" width="7.81640625" style="16" customWidth="1"/>
    <col min="56" max="56" width="12.08984375" style="16" customWidth="1"/>
    <col min="57" max="57" width="10.36328125" style="16" customWidth="1"/>
    <col min="58" max="58" width="12.453125" style="16" customWidth="1"/>
    <col min="59" max="59" width="14.26953125" customWidth="1"/>
    <col min="60" max="60" width="7.453125" style="31" customWidth="1"/>
    <col min="61" max="61" width="8.1796875" style="16" bestFit="1" customWidth="1"/>
    <col min="62" max="62" width="20.7265625" style="16" customWidth="1"/>
    <col min="63" max="63" width="10.26953125" style="16" customWidth="1"/>
    <col min="64" max="65" width="14.81640625" style="16" customWidth="1"/>
    <col min="66" max="66" width="7.26953125" style="16" customWidth="1"/>
    <col min="67" max="67" width="32" style="16" customWidth="1"/>
    <col min="68" max="68" width="24.453125" style="16" customWidth="1"/>
    <col min="69" max="69" width="8.81640625" style="16" customWidth="1"/>
    <col min="70" max="70" width="19.26953125" style="27" customWidth="1"/>
    <col min="71" max="71" width="19.26953125" style="16" customWidth="1"/>
    <col min="72" max="72" width="20.08984375" style="16" customWidth="1"/>
    <col min="73" max="73" width="15.26953125" style="16" customWidth="1"/>
    <col min="74" max="74" width="11.54296875" style="16" customWidth="1"/>
    <col min="75" max="77" width="9.1796875" style="16"/>
    <col min="78" max="78" width="12.7265625" style="16" customWidth="1"/>
    <col min="79" max="79" width="20.26953125" style="19" customWidth="1"/>
    <col min="80" max="80" width="18.36328125" style="16" customWidth="1"/>
    <col min="81" max="81" width="7.54296875" style="16" customWidth="1"/>
    <col min="82" max="82" width="9.1796875" style="16"/>
    <col min="83" max="83" width="9.453125" style="16" customWidth="1"/>
    <col min="84" max="84" width="14.1796875" style="16" customWidth="1"/>
    <col min="85" max="85" width="14.81640625" style="16" customWidth="1"/>
    <col min="86" max="86" width="13" style="16" bestFit="1" customWidth="1"/>
    <col min="87" max="87" width="17.81640625" style="16" customWidth="1"/>
    <col min="88" max="88" width="14.7265625" style="16" customWidth="1"/>
    <col min="89" max="89" width="8.453125" style="16" customWidth="1"/>
    <col min="90" max="90" width="10.81640625" style="16" customWidth="1"/>
    <col min="91" max="94" width="9.1796875" style="16"/>
    <col min="95" max="95" width="10.26953125" style="16" customWidth="1"/>
    <col min="96" max="96" width="12.26953125" style="16" customWidth="1"/>
    <col min="97" max="97" width="12.81640625" style="16" customWidth="1"/>
    <col min="98" max="98" width="11.7265625" style="16" customWidth="1"/>
    <col min="99" max="99" width="16.453125" style="16" customWidth="1"/>
    <col min="101" max="101" width="8.36328125" style="16" bestFit="1" customWidth="1"/>
    <col min="102" max="102" width="7.6328125" style="16" bestFit="1" customWidth="1"/>
    <col min="104" max="104" width="10.453125" bestFit="1" customWidth="1"/>
    <col min="106" max="106" width="6.453125" style="16" bestFit="1" customWidth="1"/>
    <col min="108" max="108" width="22.1796875" style="16" customWidth="1"/>
    <col min="109" max="109" width="25.26953125" style="16" customWidth="1"/>
    <col min="110" max="110" width="6.54296875" style="16" customWidth="1"/>
    <col min="111" max="111" width="5.81640625" style="16" customWidth="1"/>
    <col min="112" max="112" width="6.81640625" style="19"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602</v>
      </c>
      <c r="B1" s="16" t="s">
        <v>7256</v>
      </c>
      <c r="C1" t="s">
        <v>603</v>
      </c>
      <c r="D1" s="33" t="s">
        <v>6549</v>
      </c>
      <c r="E1" s="16" t="s">
        <v>6484</v>
      </c>
      <c r="F1" s="16" t="s">
        <v>6</v>
      </c>
      <c r="G1" s="16" t="s">
        <v>7248</v>
      </c>
      <c r="H1" s="16" t="s">
        <v>7253</v>
      </c>
      <c r="I1" t="s">
        <v>7247</v>
      </c>
      <c r="J1" s="16" t="s">
        <v>7246</v>
      </c>
      <c r="K1" s="16" t="s">
        <v>7249</v>
      </c>
      <c r="L1" s="16" t="s">
        <v>6381</v>
      </c>
      <c r="M1" s="16" t="s">
        <v>7257</v>
      </c>
      <c r="N1" s="16" t="s">
        <v>6238</v>
      </c>
      <c r="O1" s="16" t="s">
        <v>6224</v>
      </c>
      <c r="P1" s="16" t="s">
        <v>6466</v>
      </c>
      <c r="Q1" s="16" t="s">
        <v>7252</v>
      </c>
      <c r="R1" s="16" t="s">
        <v>7251</v>
      </c>
      <c r="S1" s="16" t="s">
        <v>6259</v>
      </c>
      <c r="T1" s="16" t="s">
        <v>604</v>
      </c>
      <c r="U1" s="16" t="s">
        <v>6250</v>
      </c>
      <c r="V1" s="16" t="s">
        <v>6232</v>
      </c>
      <c r="W1" s="16" t="s">
        <v>6251</v>
      </c>
      <c r="X1" s="16" t="s">
        <v>6252</v>
      </c>
      <c r="Y1" s="16" t="s">
        <v>6253</v>
      </c>
      <c r="Z1" s="16" t="s">
        <v>6231</v>
      </c>
      <c r="AA1" s="16" t="s">
        <v>606</v>
      </c>
      <c r="AB1" s="16" t="s">
        <v>6243</v>
      </c>
      <c r="AC1" s="16" t="s">
        <v>7158</v>
      </c>
      <c r="AD1" s="16" t="s">
        <v>6324</v>
      </c>
      <c r="AE1" s="16" t="s">
        <v>6242</v>
      </c>
      <c r="AF1" s="16" t="s">
        <v>6241</v>
      </c>
      <c r="AG1" s="16" t="s">
        <v>6240</v>
      </c>
      <c r="AH1" s="16" t="s">
        <v>615</v>
      </c>
      <c r="AI1" s="16" t="s">
        <v>6239</v>
      </c>
      <c r="AJ1" s="16" t="s">
        <v>616</v>
      </c>
      <c r="AK1" s="16" t="s">
        <v>7163</v>
      </c>
      <c r="AL1" s="16" t="s">
        <v>7183</v>
      </c>
      <c r="AM1" s="16" t="s">
        <v>7185</v>
      </c>
      <c r="AN1" s="16" t="s">
        <v>7184</v>
      </c>
      <c r="AO1" s="16" t="s">
        <v>617</v>
      </c>
      <c r="AP1" s="16" t="s">
        <v>618</v>
      </c>
      <c r="AQ1" s="16" t="s">
        <v>619</v>
      </c>
      <c r="AR1" s="16" t="s">
        <v>6036</v>
      </c>
      <c r="AS1" s="16" t="s">
        <v>620</v>
      </c>
      <c r="AT1" s="16" t="s">
        <v>621</v>
      </c>
      <c r="AU1" s="16" t="s">
        <v>622</v>
      </c>
      <c r="AV1" s="16" t="s">
        <v>623</v>
      </c>
      <c r="AW1" s="16" t="s">
        <v>624</v>
      </c>
      <c r="AX1" s="31" t="s">
        <v>625</v>
      </c>
      <c r="AY1" s="16" t="s">
        <v>626</v>
      </c>
      <c r="AZ1" s="16" t="s">
        <v>627</v>
      </c>
      <c r="BA1" s="16" t="s">
        <v>5850</v>
      </c>
      <c r="BB1" s="25" t="s">
        <v>5851</v>
      </c>
      <c r="BC1" s="16" t="s">
        <v>6379</v>
      </c>
      <c r="BD1" s="16" t="s">
        <v>5848</v>
      </c>
      <c r="BE1" s="16" t="s">
        <v>630</v>
      </c>
      <c r="BF1" s="16" t="s">
        <v>6541</v>
      </c>
      <c r="BG1" s="16" t="s">
        <v>6542</v>
      </c>
      <c r="BH1" s="16" t="s">
        <v>631</v>
      </c>
      <c r="BI1" s="16" t="s">
        <v>6515</v>
      </c>
      <c r="BJ1" s="16" t="s">
        <v>7</v>
      </c>
      <c r="BK1" s="16" t="s">
        <v>633</v>
      </c>
      <c r="BL1" s="16" t="s">
        <v>634</v>
      </c>
      <c r="BM1" s="16" t="s">
        <v>6406</v>
      </c>
      <c r="BN1" s="16" t="s">
        <v>629</v>
      </c>
      <c r="BO1" s="16" t="s">
        <v>454</v>
      </c>
      <c r="BP1" s="16" t="s">
        <v>6271</v>
      </c>
      <c r="BQ1" s="16" t="s">
        <v>6272</v>
      </c>
      <c r="BR1" s="16" t="s">
        <v>636</v>
      </c>
      <c r="BS1" s="16" t="s">
        <v>637</v>
      </c>
      <c r="BT1" s="16" t="s">
        <v>456</v>
      </c>
      <c r="BU1" s="16" t="s">
        <v>457</v>
      </c>
      <c r="BV1" s="16" t="s">
        <v>638</v>
      </c>
      <c r="BW1" s="16" t="s">
        <v>639</v>
      </c>
      <c r="BX1" s="16" t="s">
        <v>640</v>
      </c>
      <c r="BY1" s="16" t="s">
        <v>641</v>
      </c>
      <c r="BZ1" s="16" t="s">
        <v>642</v>
      </c>
      <c r="CA1" s="16" t="s">
        <v>643</v>
      </c>
      <c r="CB1" s="16" t="s">
        <v>66</v>
      </c>
      <c r="CC1" s="16" t="s">
        <v>632</v>
      </c>
      <c r="CD1" s="16" t="s">
        <v>635</v>
      </c>
      <c r="CE1" s="16" t="s">
        <v>605</v>
      </c>
      <c r="CF1" s="16" t="s">
        <v>5869</v>
      </c>
      <c r="CG1" s="16" t="s">
        <v>5863</v>
      </c>
      <c r="CH1" s="16" t="s">
        <v>5901</v>
      </c>
      <c r="CI1" s="16" t="s">
        <v>6260</v>
      </c>
      <c r="CJ1" s="16" t="s">
        <v>628</v>
      </c>
      <c r="CK1" s="16" t="s">
        <v>5846</v>
      </c>
      <c r="CL1" s="16" t="s">
        <v>5843</v>
      </c>
      <c r="CM1" s="16" t="s">
        <v>5844</v>
      </c>
      <c r="CN1" s="16" t="s">
        <v>5845</v>
      </c>
      <c r="CO1" s="16" t="s">
        <v>5849</v>
      </c>
      <c r="CP1" s="16" t="s">
        <v>6378</v>
      </c>
      <c r="CQ1" s="16" t="s">
        <v>5891</v>
      </c>
      <c r="CR1" s="30" t="s">
        <v>6246</v>
      </c>
      <c r="CS1" s="16" t="s">
        <v>607</v>
      </c>
      <c r="CT1" s="16" t="s">
        <v>609</v>
      </c>
      <c r="CU1" s="16" t="s">
        <v>608</v>
      </c>
      <c r="CV1" s="16" t="s">
        <v>610</v>
      </c>
      <c r="CW1" s="16" t="s">
        <v>612</v>
      </c>
      <c r="CX1" s="16" t="s">
        <v>613</v>
      </c>
      <c r="CY1" s="16" t="s">
        <v>614</v>
      </c>
      <c r="CZ1" s="16" t="s">
        <v>611</v>
      </c>
      <c r="DA1" s="16" t="s">
        <v>644</v>
      </c>
      <c r="DB1" s="16" t="s">
        <v>645</v>
      </c>
      <c r="DC1" s="16" t="s">
        <v>646</v>
      </c>
      <c r="DD1" s="16" t="s">
        <v>647</v>
      </c>
      <c r="DE1" s="16" t="s">
        <v>648</v>
      </c>
      <c r="DF1" s="16" t="s">
        <v>649</v>
      </c>
      <c r="DG1" s="16" t="s">
        <v>27</v>
      </c>
      <c r="DH1" s="16"/>
    </row>
    <row r="2" spans="1:112" x14ac:dyDescent="0.35">
      <c r="A2" s="16" t="s">
        <v>1189</v>
      </c>
      <c r="C2" t="s">
        <v>2194</v>
      </c>
      <c r="D2" s="46"/>
      <c r="E2"/>
      <c r="F2" s="16" t="s">
        <v>736</v>
      </c>
      <c r="G2" s="16"/>
      <c r="J2" s="16" t="s">
        <v>119</v>
      </c>
      <c r="K2" s="16"/>
      <c r="L2" s="16"/>
      <c r="M2" s="16"/>
      <c r="N2" s="48"/>
      <c r="O2" s="16"/>
      <c r="P2" s="16"/>
      <c r="Q2" s="16"/>
      <c r="R2" s="16"/>
      <c r="S2" s="16"/>
      <c r="T2" s="16" t="s">
        <v>2193</v>
      </c>
      <c r="U2" s="16"/>
      <c r="V2" s="16"/>
      <c r="AB2" s="16" t="s">
        <v>2194</v>
      </c>
      <c r="AH2" s="16" t="s">
        <v>1252</v>
      </c>
      <c r="AI2" s="16" t="s">
        <v>1251</v>
      </c>
      <c r="AJ2" s="16" t="s">
        <v>2195</v>
      </c>
      <c r="AK2" s="16"/>
      <c r="AT2" s="16">
        <f>LEN(AS2)-LEN(SUBSTITUTE(AS2,",",""))+1</f>
        <v>1</v>
      </c>
      <c r="AX2" s="31"/>
      <c r="BB2" s="27"/>
      <c r="BG2" s="16"/>
      <c r="BH2" s="16"/>
      <c r="BR2" s="16"/>
      <c r="CA2" s="16"/>
      <c r="CR2" s="19"/>
      <c r="CV2" s="16"/>
      <c r="CY2" s="16"/>
      <c r="CZ2" s="16"/>
      <c r="DA2" s="16"/>
      <c r="DC2" s="16"/>
      <c r="DH2" s="16"/>
    </row>
    <row r="3" spans="1:112" x14ac:dyDescent="0.35">
      <c r="A3" s="16" t="s">
        <v>1189</v>
      </c>
      <c r="C3" t="s">
        <v>3192</v>
      </c>
      <c r="D3" s="46"/>
      <c r="E3"/>
      <c r="F3" s="16" t="s">
        <v>5870</v>
      </c>
      <c r="G3" s="16"/>
      <c r="K3" s="16"/>
      <c r="L3" s="16"/>
      <c r="M3" s="16"/>
      <c r="N3" s="21" t="s">
        <v>6269</v>
      </c>
      <c r="O3" s="16" t="s">
        <v>5847</v>
      </c>
      <c r="P3" s="16"/>
      <c r="Q3" s="16"/>
      <c r="R3" s="16"/>
      <c r="S3" s="16"/>
      <c r="T3" s="16"/>
      <c r="U3" s="16"/>
      <c r="V3" s="16"/>
      <c r="AH3" s="21"/>
      <c r="AK3" s="16"/>
      <c r="AX3" s="31"/>
      <c r="BB3" s="27"/>
      <c r="BG3" s="16"/>
      <c r="BH3" s="16"/>
      <c r="BO3" s="16" t="s">
        <v>3193</v>
      </c>
      <c r="BP3" s="16" t="s">
        <v>3194</v>
      </c>
      <c r="BQ3" s="16" t="s">
        <v>3195</v>
      </c>
      <c r="BR3" s="16"/>
      <c r="CA3" s="16"/>
      <c r="CE3" s="16" t="s">
        <v>119</v>
      </c>
      <c r="CF3" s="16" t="s">
        <v>3197</v>
      </c>
      <c r="CG3" s="16" t="s">
        <v>3193</v>
      </c>
      <c r="CH3" s="16" t="s">
        <v>3194</v>
      </c>
      <c r="CI3" s="16" t="s">
        <v>3196</v>
      </c>
      <c r="CJ3" s="16" t="s">
        <v>3198</v>
      </c>
      <c r="CK3" s="16" t="s">
        <v>3192</v>
      </c>
      <c r="CL3" s="16" t="s">
        <v>3199</v>
      </c>
      <c r="CM3" s="16" t="s">
        <v>3200</v>
      </c>
      <c r="CN3" s="16" t="s">
        <v>3201</v>
      </c>
      <c r="CR3" s="19"/>
      <c r="CV3" s="16"/>
      <c r="CY3" s="16"/>
      <c r="CZ3" s="16"/>
      <c r="DA3" s="16"/>
      <c r="DC3" s="16"/>
      <c r="DH3" s="16"/>
    </row>
    <row r="4" spans="1:112" x14ac:dyDescent="0.35">
      <c r="A4" s="16" t="s">
        <v>1189</v>
      </c>
      <c r="C4" t="s">
        <v>1744</v>
      </c>
      <c r="D4" s="46"/>
      <c r="E4"/>
      <c r="F4" s="16" t="s">
        <v>736</v>
      </c>
      <c r="G4" s="16"/>
      <c r="J4" s="16" t="s">
        <v>119</v>
      </c>
      <c r="K4" s="16"/>
      <c r="L4" s="16"/>
      <c r="M4" s="16"/>
      <c r="N4" s="21"/>
      <c r="O4" s="16"/>
      <c r="P4" s="16"/>
      <c r="Q4" s="16"/>
      <c r="R4" s="16"/>
      <c r="S4" s="16"/>
      <c r="T4" s="16" t="s">
        <v>1743</v>
      </c>
      <c r="U4" s="16"/>
      <c r="V4" s="16"/>
      <c r="AB4" s="16" t="s">
        <v>1744</v>
      </c>
      <c r="AH4" s="21" t="s">
        <v>1294</v>
      </c>
      <c r="AI4" s="16" t="s">
        <v>999</v>
      </c>
      <c r="AJ4" s="16" t="s">
        <v>1745</v>
      </c>
      <c r="AK4" s="16"/>
      <c r="AT4" s="16">
        <f>LEN(AS4)-LEN(SUBSTITUTE(AS4,",",""))+1</f>
        <v>1</v>
      </c>
      <c r="AV4" s="16">
        <f>LEN(AU4)-LEN(SUBSTITUTE(AU4,",",""))+1</f>
        <v>1</v>
      </c>
      <c r="AW4" s="16">
        <f>Table1[[#This Row], [no. of native regions]]+Table1[[#This Row], [no. of introduced regions]]</f>
        <v>2</v>
      </c>
      <c r="AX4" s="31">
        <f>Table1[[#This Row], [no. of introduced regions]]/Table1[[#This Row], [no. of native regions]]</f>
        <v>1</v>
      </c>
      <c r="BB4" s="27"/>
      <c r="BG4" s="16"/>
      <c r="BH4" s="16"/>
      <c r="BR4" s="16"/>
      <c r="CA4" s="16"/>
      <c r="CR4" s="19"/>
      <c r="CV4" s="16"/>
      <c r="CY4" s="16"/>
      <c r="CZ4" s="16"/>
      <c r="DA4" s="16"/>
      <c r="DC4" s="16"/>
      <c r="DH4" s="16"/>
    </row>
    <row r="5" spans="1:112" x14ac:dyDescent="0.35">
      <c r="A5" s="16" t="s">
        <v>1189</v>
      </c>
      <c r="C5" t="s">
        <v>2773</v>
      </c>
      <c r="D5" s="46"/>
      <c r="E5"/>
      <c r="F5" s="16" t="s">
        <v>736</v>
      </c>
      <c r="G5" s="16"/>
      <c r="J5" s="16" t="s">
        <v>119</v>
      </c>
      <c r="K5" s="16"/>
      <c r="L5" s="16"/>
      <c r="M5" s="16"/>
      <c r="N5" s="21"/>
      <c r="O5" s="16"/>
      <c r="P5" s="16"/>
      <c r="Q5" s="16"/>
      <c r="R5" s="16"/>
      <c r="S5" s="16"/>
      <c r="T5" s="16" t="s">
        <v>2772</v>
      </c>
      <c r="U5" s="16"/>
      <c r="V5" s="16"/>
      <c r="AB5" s="16" t="s">
        <v>2773</v>
      </c>
      <c r="AH5" s="16" t="s">
        <v>965</v>
      </c>
      <c r="AI5" s="16" t="s">
        <v>1251</v>
      </c>
      <c r="AJ5" s="16" t="s">
        <v>1268</v>
      </c>
      <c r="AK5" s="16"/>
      <c r="AX5" s="31"/>
      <c r="BB5" s="27"/>
      <c r="BG5" s="16"/>
      <c r="BH5" s="16"/>
      <c r="BR5" s="16"/>
      <c r="CA5" s="16"/>
      <c r="CR5" s="19"/>
      <c r="CV5" s="16"/>
      <c r="CY5" s="16"/>
      <c r="CZ5" s="16"/>
      <c r="DA5" s="16"/>
      <c r="DC5" s="16"/>
      <c r="DH5" s="16"/>
    </row>
    <row r="6" spans="1:112" x14ac:dyDescent="0.35">
      <c r="A6" s="16" t="s">
        <v>6270</v>
      </c>
      <c r="C6" t="s">
        <v>6553</v>
      </c>
      <c r="D6" s="33"/>
      <c r="E6" s="33" t="s">
        <v>6913</v>
      </c>
      <c r="F6" t="s">
        <v>6912</v>
      </c>
      <c r="G6" s="16"/>
      <c r="I6" t="s">
        <v>119</v>
      </c>
      <c r="K6" s="16"/>
      <c r="L6" s="16"/>
      <c r="M6" s="16"/>
      <c r="N6" s="21" t="s">
        <v>6351</v>
      </c>
      <c r="O6" s="16"/>
      <c r="P6" s="16"/>
      <c r="Q6" s="16"/>
      <c r="R6" t="s">
        <v>6554</v>
      </c>
      <c r="S6" s="16"/>
      <c r="T6" s="16"/>
      <c r="U6" s="16"/>
      <c r="V6" s="16"/>
      <c r="AC6" t="s">
        <v>6553</v>
      </c>
      <c r="AH6" s="21"/>
      <c r="AK6" t="s">
        <v>661</v>
      </c>
      <c r="AX6" s="31"/>
      <c r="BB6" s="27"/>
      <c r="BG6" s="16"/>
      <c r="BH6" s="16"/>
      <c r="BR6" s="16"/>
      <c r="CA6" s="16"/>
      <c r="CR6" s="19"/>
      <c r="CV6" s="16"/>
      <c r="CY6" s="16"/>
      <c r="CZ6" s="16"/>
      <c r="DA6" s="16"/>
      <c r="DC6" s="16"/>
      <c r="DH6" s="16"/>
    </row>
    <row r="7" spans="1:112" x14ac:dyDescent="0.35">
      <c r="A7" s="16" t="s">
        <v>1189</v>
      </c>
      <c r="C7" t="s">
        <v>3134</v>
      </c>
      <c r="D7" s="33"/>
      <c r="F7" s="16" t="s">
        <v>736</v>
      </c>
      <c r="G7" s="16"/>
      <c r="J7" s="16" t="s">
        <v>119</v>
      </c>
      <c r="K7" s="16"/>
      <c r="L7" s="16"/>
      <c r="M7" s="16"/>
      <c r="N7" s="21"/>
      <c r="O7" s="16"/>
      <c r="P7" s="16"/>
      <c r="Q7" s="16"/>
      <c r="R7" s="16"/>
      <c r="S7" s="16"/>
      <c r="T7" s="16" t="s">
        <v>3133</v>
      </c>
      <c r="U7" s="16"/>
      <c r="V7" s="16"/>
      <c r="AB7" s="16" t="s">
        <v>3134</v>
      </c>
      <c r="AF7" s="16" t="s">
        <v>3135</v>
      </c>
      <c r="AH7" s="21" t="s">
        <v>1057</v>
      </c>
      <c r="AI7" s="16" t="s">
        <v>733</v>
      </c>
      <c r="AJ7" s="16" t="s">
        <v>849</v>
      </c>
      <c r="AK7" s="16"/>
      <c r="AX7" s="31"/>
      <c r="BB7" s="27"/>
      <c r="BG7" s="16"/>
      <c r="BH7" s="16"/>
      <c r="BR7" s="16"/>
      <c r="CA7" s="16"/>
      <c r="CR7" s="19"/>
      <c r="CV7" s="16"/>
      <c r="CY7" s="16"/>
      <c r="CZ7" s="16"/>
      <c r="DA7" s="16"/>
      <c r="DC7" s="16"/>
      <c r="DH7" s="16"/>
    </row>
    <row r="8" spans="1:112" x14ac:dyDescent="0.35">
      <c r="A8" s="16" t="s">
        <v>1189</v>
      </c>
      <c r="C8" t="s">
        <v>2634</v>
      </c>
      <c r="D8" s="33"/>
      <c r="F8" s="16" t="s">
        <v>736</v>
      </c>
      <c r="G8" s="16"/>
      <c r="J8" s="16" t="s">
        <v>119</v>
      </c>
      <c r="K8" s="16"/>
      <c r="L8" s="16"/>
      <c r="M8" s="16"/>
      <c r="N8" s="21"/>
      <c r="O8" s="16"/>
      <c r="P8" s="16"/>
      <c r="Q8" s="16"/>
      <c r="R8" s="16"/>
      <c r="S8" s="16"/>
      <c r="T8" s="16" t="s">
        <v>2632</v>
      </c>
      <c r="U8" s="16"/>
      <c r="V8" s="16"/>
      <c r="W8" s="16" t="s">
        <v>2633</v>
      </c>
      <c r="AB8" s="16" t="s">
        <v>2634</v>
      </c>
      <c r="AH8" s="21" t="s">
        <v>1252</v>
      </c>
      <c r="AI8" s="16" t="s">
        <v>1409</v>
      </c>
      <c r="AJ8" s="16" t="s">
        <v>2635</v>
      </c>
      <c r="AK8" s="16"/>
      <c r="AT8" s="16">
        <f>LEN(AS8)-LEN(SUBSTITUTE(AS8,",",""))+1</f>
        <v>1</v>
      </c>
      <c r="AX8" s="31"/>
      <c r="BB8" s="27"/>
      <c r="BG8" s="16"/>
      <c r="BH8" s="16"/>
      <c r="BR8" s="16"/>
      <c r="CA8" s="16"/>
      <c r="CR8" s="19"/>
      <c r="CV8" s="16"/>
      <c r="CY8" s="16"/>
      <c r="CZ8" s="16"/>
      <c r="DA8" s="16"/>
      <c r="DC8" s="16"/>
      <c r="DH8" s="16"/>
    </row>
    <row r="9" spans="1:112" x14ac:dyDescent="0.35">
      <c r="A9" s="16" t="s">
        <v>1189</v>
      </c>
      <c r="C9" t="s">
        <v>3076</v>
      </c>
      <c r="D9" s="46"/>
      <c r="E9"/>
      <c r="F9" s="16" t="s">
        <v>736</v>
      </c>
      <c r="G9" s="16"/>
      <c r="J9" s="16" t="s">
        <v>119</v>
      </c>
      <c r="K9" s="16"/>
      <c r="L9" s="16"/>
      <c r="M9" s="16"/>
      <c r="N9" s="21"/>
      <c r="O9" s="16"/>
      <c r="P9" s="16"/>
      <c r="Q9" s="16"/>
      <c r="R9" s="16"/>
      <c r="S9" s="16"/>
      <c r="T9" s="16" t="s">
        <v>3075</v>
      </c>
      <c r="U9" s="16"/>
      <c r="V9" s="16"/>
      <c r="AB9" s="16" t="s">
        <v>3076</v>
      </c>
      <c r="AH9" s="16" t="s">
        <v>2005</v>
      </c>
      <c r="AI9" s="16" t="s">
        <v>999</v>
      </c>
      <c r="AJ9" s="16" t="s">
        <v>1772</v>
      </c>
      <c r="AK9" s="16"/>
      <c r="AX9" s="31"/>
      <c r="BB9" s="27"/>
      <c r="BG9" s="16"/>
      <c r="BH9" s="16"/>
      <c r="BR9" s="16"/>
      <c r="CA9" s="16"/>
      <c r="CR9" s="19"/>
      <c r="CV9" s="16"/>
      <c r="CY9" s="16"/>
      <c r="CZ9" s="16"/>
      <c r="DA9" s="16"/>
      <c r="DC9" s="16"/>
      <c r="DH9" s="16"/>
    </row>
    <row r="10" spans="1:112" x14ac:dyDescent="0.35">
      <c r="A10" s="16" t="s">
        <v>1189</v>
      </c>
      <c r="C10" t="s">
        <v>2986</v>
      </c>
      <c r="D10" s="46"/>
      <c r="E10"/>
      <c r="F10" s="16" t="s">
        <v>736</v>
      </c>
      <c r="G10" s="16"/>
      <c r="J10" s="16" t="s">
        <v>119</v>
      </c>
      <c r="K10" s="16"/>
      <c r="L10" s="16"/>
      <c r="M10" s="16"/>
      <c r="N10" s="21"/>
      <c r="O10" s="16"/>
      <c r="P10" s="16"/>
      <c r="Q10" s="16"/>
      <c r="R10" s="16"/>
      <c r="S10" s="16"/>
      <c r="T10" s="16" t="s">
        <v>2985</v>
      </c>
      <c r="U10" s="16"/>
      <c r="V10" s="16"/>
      <c r="AB10" s="16" t="s">
        <v>2986</v>
      </c>
      <c r="AH10" s="16" t="s">
        <v>801</v>
      </c>
      <c r="AI10" s="16" t="s">
        <v>2067</v>
      </c>
      <c r="AJ10" s="16" t="s">
        <v>1740</v>
      </c>
      <c r="AK10" s="16"/>
      <c r="AX10" s="31"/>
      <c r="BB10" s="27"/>
      <c r="BG10" s="16"/>
      <c r="BH10" s="16"/>
      <c r="BR10" s="16"/>
      <c r="CA10" s="16"/>
      <c r="CR10" s="19"/>
      <c r="CV10" s="16"/>
      <c r="CY10" s="16"/>
      <c r="CZ10" s="16"/>
      <c r="DA10" s="16"/>
      <c r="DC10" s="16"/>
      <c r="DH10" s="16"/>
    </row>
    <row r="11" spans="1:112" x14ac:dyDescent="0.35">
      <c r="A11" s="16" t="s">
        <v>1189</v>
      </c>
      <c r="C11" t="s">
        <v>2968</v>
      </c>
      <c r="D11" s="46"/>
      <c r="E11"/>
      <c r="F11" s="16" t="s">
        <v>736</v>
      </c>
      <c r="G11" s="16"/>
      <c r="J11" s="16" t="s">
        <v>119</v>
      </c>
      <c r="K11" s="16"/>
      <c r="L11" s="16"/>
      <c r="M11" s="16"/>
      <c r="N11" s="21"/>
      <c r="O11" s="16"/>
      <c r="P11" s="16"/>
      <c r="Q11" s="16"/>
      <c r="R11" s="16"/>
      <c r="S11" s="16"/>
      <c r="T11" s="16" t="s">
        <v>2967</v>
      </c>
      <c r="U11" s="16"/>
      <c r="V11" s="16"/>
      <c r="AB11" s="16" t="s">
        <v>2968</v>
      </c>
      <c r="AH11" s="21" t="s">
        <v>754</v>
      </c>
      <c r="AI11" s="16" t="s">
        <v>2021</v>
      </c>
      <c r="AJ11" s="16" t="s">
        <v>1779</v>
      </c>
      <c r="AK11" s="16"/>
      <c r="AX11" s="31"/>
      <c r="BB11" s="27"/>
      <c r="BG11" s="16"/>
      <c r="BH11" s="16"/>
      <c r="BR11" s="16"/>
      <c r="CA11" s="16"/>
      <c r="CR11" s="19"/>
      <c r="CV11" s="16"/>
      <c r="CY11" s="16"/>
      <c r="CZ11" s="16"/>
      <c r="DA11" s="16"/>
      <c r="DC11" s="16"/>
      <c r="DH11" s="16"/>
    </row>
    <row r="12" spans="1:112" x14ac:dyDescent="0.35">
      <c r="A12" s="16" t="s">
        <v>1189</v>
      </c>
      <c r="C12" t="s">
        <v>3008</v>
      </c>
      <c r="D12" s="46"/>
      <c r="E12"/>
      <c r="F12" s="16" t="s">
        <v>736</v>
      </c>
      <c r="G12" s="16"/>
      <c r="J12" s="16" t="s">
        <v>119</v>
      </c>
      <c r="K12" s="16"/>
      <c r="L12" s="16"/>
      <c r="M12" s="16"/>
      <c r="N12" s="21"/>
      <c r="O12" s="16"/>
      <c r="P12" s="16"/>
      <c r="Q12" s="16"/>
      <c r="R12" s="16"/>
      <c r="S12" s="16"/>
      <c r="T12" s="16" t="s">
        <v>3007</v>
      </c>
      <c r="U12" s="16"/>
      <c r="V12" s="16"/>
      <c r="AB12" s="16" t="s">
        <v>3008</v>
      </c>
      <c r="AH12" s="16" t="s">
        <v>1352</v>
      </c>
      <c r="AI12" s="16" t="s">
        <v>1537</v>
      </c>
      <c r="AJ12" s="16" t="s">
        <v>3009</v>
      </c>
      <c r="AK12" s="16"/>
      <c r="AX12" s="31"/>
      <c r="BB12" s="27"/>
      <c r="BG12" s="16"/>
      <c r="BH12" s="16"/>
      <c r="BR12" s="16"/>
      <c r="CA12" s="16"/>
      <c r="CR12" s="19"/>
      <c r="CV12" s="16"/>
      <c r="CY12" s="16"/>
      <c r="CZ12" s="16"/>
      <c r="DA12" s="16"/>
      <c r="DC12" s="16"/>
      <c r="DH12" s="16"/>
    </row>
    <row r="13" spans="1:112" x14ac:dyDescent="0.35">
      <c r="A13" s="16" t="s">
        <v>1189</v>
      </c>
      <c r="C13" t="s">
        <v>2151</v>
      </c>
      <c r="D13" s="46"/>
      <c r="E13"/>
      <c r="F13" s="16" t="s">
        <v>736</v>
      </c>
      <c r="G13" s="16"/>
      <c r="J13" s="16" t="s">
        <v>119</v>
      </c>
      <c r="K13" s="16"/>
      <c r="L13" s="16"/>
      <c r="M13" s="16"/>
      <c r="N13" s="21"/>
      <c r="O13" s="16"/>
      <c r="P13" s="16"/>
      <c r="Q13" s="16"/>
      <c r="R13" s="16"/>
      <c r="S13" s="16"/>
      <c r="T13" s="16" t="s">
        <v>2150</v>
      </c>
      <c r="U13" s="16"/>
      <c r="V13" s="16"/>
      <c r="AB13" s="16" t="s">
        <v>2151</v>
      </c>
      <c r="AH13" s="16" t="s">
        <v>1316</v>
      </c>
      <c r="AI13" s="16" t="s">
        <v>2152</v>
      </c>
      <c r="AJ13" s="16" t="s">
        <v>2153</v>
      </c>
      <c r="AK13" s="16"/>
      <c r="AT13" s="16">
        <f>LEN(AS13)-LEN(SUBSTITUTE(AS13,",",""))+1</f>
        <v>1</v>
      </c>
      <c r="AX13" s="31"/>
      <c r="BB13" s="27"/>
      <c r="BG13" s="16"/>
      <c r="BH13" s="16"/>
      <c r="BR13" s="16"/>
      <c r="CA13" s="16"/>
      <c r="CR13" s="19"/>
      <c r="CV13" s="16"/>
      <c r="CY13" s="16"/>
      <c r="CZ13" s="16"/>
      <c r="DA13" s="16"/>
      <c r="DC13" s="16"/>
      <c r="DH13" s="16"/>
    </row>
    <row r="14" spans="1:112" x14ac:dyDescent="0.35">
      <c r="A14" s="16" t="s">
        <v>1189</v>
      </c>
      <c r="C14" t="s">
        <v>2882</v>
      </c>
      <c r="D14" s="46"/>
      <c r="E14"/>
      <c r="F14" s="16" t="s">
        <v>736</v>
      </c>
      <c r="G14" s="16"/>
      <c r="J14" s="16" t="s">
        <v>119</v>
      </c>
      <c r="K14" s="16"/>
      <c r="L14" s="16"/>
      <c r="M14" s="16"/>
      <c r="N14" s="21"/>
      <c r="O14" s="16"/>
      <c r="P14" s="16"/>
      <c r="Q14" s="16"/>
      <c r="R14" s="16"/>
      <c r="S14" s="16"/>
      <c r="T14" s="16" t="s">
        <v>2881</v>
      </c>
      <c r="U14" s="16"/>
      <c r="V14" s="16"/>
      <c r="AB14" s="16" t="s">
        <v>2882</v>
      </c>
      <c r="AH14" s="16" t="s">
        <v>1818</v>
      </c>
      <c r="AI14" s="16" t="s">
        <v>999</v>
      </c>
      <c r="AJ14" s="16" t="s">
        <v>1779</v>
      </c>
      <c r="AK14" s="16"/>
      <c r="AX14" s="31"/>
      <c r="BB14" s="27"/>
      <c r="BG14" s="16"/>
      <c r="BH14" s="16"/>
      <c r="BR14" s="16"/>
      <c r="CA14" s="16"/>
      <c r="CR14" s="19"/>
      <c r="CV14" s="16"/>
      <c r="CY14" s="16"/>
      <c r="CZ14" s="16"/>
      <c r="DA14" s="16"/>
      <c r="DC14" s="16"/>
      <c r="DH14" s="16"/>
    </row>
    <row r="15" spans="1:112" x14ac:dyDescent="0.35">
      <c r="A15" s="16" t="s">
        <v>1189</v>
      </c>
      <c r="C15" t="s">
        <v>2825</v>
      </c>
      <c r="D15" s="46"/>
      <c r="E15"/>
      <c r="F15" s="16" t="s">
        <v>736</v>
      </c>
      <c r="G15" s="16"/>
      <c r="J15" s="16" t="s">
        <v>119</v>
      </c>
      <c r="K15" s="16"/>
      <c r="L15" s="16"/>
      <c r="M15" s="16"/>
      <c r="N15" s="21"/>
      <c r="O15" s="16"/>
      <c r="P15" s="16"/>
      <c r="Q15" s="16"/>
      <c r="R15" s="16"/>
      <c r="S15" s="16"/>
      <c r="T15" s="16" t="s">
        <v>2824</v>
      </c>
      <c r="U15" s="16"/>
      <c r="V15" s="16"/>
      <c r="AB15" s="16" t="s">
        <v>2825</v>
      </c>
      <c r="AH15" s="16" t="s">
        <v>980</v>
      </c>
      <c r="AI15" s="16" t="s">
        <v>999</v>
      </c>
      <c r="AJ15" s="16" t="s">
        <v>1779</v>
      </c>
      <c r="AK15" s="16"/>
      <c r="AX15" s="31"/>
      <c r="BB15" s="27"/>
      <c r="BF15" s="48"/>
      <c r="BG15" s="16"/>
      <c r="BH15" s="16"/>
      <c r="BR15" s="16"/>
      <c r="CA15" s="16"/>
      <c r="CR15" s="19"/>
      <c r="CV15" s="16"/>
      <c r="CY15" s="16"/>
      <c r="CZ15" s="16"/>
      <c r="DA15" s="16"/>
      <c r="DC15" s="16"/>
      <c r="DH15" s="16"/>
    </row>
    <row r="16" spans="1:112" x14ac:dyDescent="0.35">
      <c r="A16" s="16" t="s">
        <v>1189</v>
      </c>
      <c r="C16" t="s">
        <v>2567</v>
      </c>
      <c r="D16" s="46"/>
      <c r="E16"/>
      <c r="F16" s="16" t="s">
        <v>736</v>
      </c>
      <c r="G16" s="16"/>
      <c r="J16" s="16" t="s">
        <v>119</v>
      </c>
      <c r="K16" s="16"/>
      <c r="L16" s="16"/>
      <c r="M16" s="16"/>
      <c r="N16" s="21"/>
      <c r="O16" s="16"/>
      <c r="P16" s="16"/>
      <c r="Q16" s="16"/>
      <c r="R16" s="16"/>
      <c r="S16" s="16"/>
      <c r="T16" s="16" t="s">
        <v>2566</v>
      </c>
      <c r="U16" s="16"/>
      <c r="V16" s="16"/>
      <c r="AB16" s="16" t="s">
        <v>2567</v>
      </c>
      <c r="AH16" s="16" t="s">
        <v>1968</v>
      </c>
      <c r="AI16" s="16" t="s">
        <v>999</v>
      </c>
      <c r="AJ16" s="16" t="s">
        <v>1779</v>
      </c>
      <c r="AK16" s="16"/>
      <c r="AT16" s="16">
        <f>LEN(AS16)-LEN(SUBSTITUTE(AS16,",",""))+1</f>
        <v>1</v>
      </c>
      <c r="AX16" s="31"/>
      <c r="BB16" s="27"/>
      <c r="BG16" s="16"/>
      <c r="BH16" s="16"/>
      <c r="BR16" s="16"/>
      <c r="CA16" s="16"/>
      <c r="CR16" s="19"/>
      <c r="CV16" s="16"/>
      <c r="CY16" s="16"/>
      <c r="CZ16" s="16"/>
      <c r="DA16" s="16"/>
      <c r="DC16" s="16"/>
      <c r="DH16" s="16"/>
    </row>
    <row r="17" spans="1:112" x14ac:dyDescent="0.35">
      <c r="A17" s="16" t="s">
        <v>1189</v>
      </c>
      <c r="C17" t="s">
        <v>3160</v>
      </c>
      <c r="D17" s="46"/>
      <c r="E17"/>
      <c r="F17" s="16" t="s">
        <v>736</v>
      </c>
      <c r="G17" s="16"/>
      <c r="J17" s="16" t="s">
        <v>119</v>
      </c>
      <c r="K17" s="16"/>
      <c r="L17" s="16"/>
      <c r="M17" s="16"/>
      <c r="N17" s="21"/>
      <c r="O17" s="16"/>
      <c r="P17" s="16"/>
      <c r="Q17" s="16"/>
      <c r="R17" s="16"/>
      <c r="S17" s="16"/>
      <c r="T17" s="16" t="s">
        <v>3159</v>
      </c>
      <c r="U17" s="16"/>
      <c r="V17" s="16"/>
      <c r="AB17" s="16" t="s">
        <v>3160</v>
      </c>
      <c r="AH17" s="16" t="s">
        <v>1057</v>
      </c>
      <c r="AI17" s="16" t="s">
        <v>733</v>
      </c>
      <c r="AJ17" s="16" t="s">
        <v>1772</v>
      </c>
      <c r="AK17" s="16"/>
      <c r="AX17" s="31"/>
      <c r="BB17" s="27"/>
      <c r="BG17" s="16"/>
      <c r="BH17" s="16"/>
      <c r="BR17" s="16"/>
      <c r="CA17" s="16"/>
      <c r="CR17" s="19"/>
      <c r="CV17" s="16"/>
      <c r="CY17" s="16"/>
      <c r="CZ17" s="16"/>
      <c r="DA17" s="16"/>
      <c r="DC17" s="16"/>
      <c r="DH17" s="16"/>
    </row>
    <row r="18" spans="1:112" x14ac:dyDescent="0.35">
      <c r="A18" s="16" t="s">
        <v>1189</v>
      </c>
      <c r="C18" t="s">
        <v>3124</v>
      </c>
      <c r="D18" s="46"/>
      <c r="E18"/>
      <c r="F18" s="16" t="s">
        <v>736</v>
      </c>
      <c r="G18" s="16"/>
      <c r="J18" s="16" t="s">
        <v>119</v>
      </c>
      <c r="K18" s="16"/>
      <c r="L18" s="16"/>
      <c r="M18" s="16"/>
      <c r="N18" s="21"/>
      <c r="O18" s="16"/>
      <c r="P18" s="16"/>
      <c r="Q18" s="16"/>
      <c r="R18" s="16"/>
      <c r="S18" s="16"/>
      <c r="T18" s="16" t="s">
        <v>3123</v>
      </c>
      <c r="U18" s="16"/>
      <c r="V18" s="16"/>
      <c r="AB18" s="16" t="s">
        <v>3124</v>
      </c>
      <c r="AH18" s="16" t="s">
        <v>1968</v>
      </c>
      <c r="AI18" s="16" t="s">
        <v>733</v>
      </c>
      <c r="AJ18" s="16" t="s">
        <v>1180</v>
      </c>
      <c r="AK18" s="16"/>
      <c r="AX18" s="31"/>
      <c r="BB18" s="27"/>
      <c r="BF18" s="21"/>
      <c r="BG18" s="16"/>
      <c r="BH18" s="16"/>
      <c r="BR18" s="16"/>
      <c r="CA18" s="16"/>
      <c r="CR18" s="19"/>
      <c r="CV18" s="16"/>
      <c r="CY18" s="16"/>
      <c r="CZ18" s="16"/>
      <c r="DA18" s="16"/>
      <c r="DC18" s="16"/>
      <c r="DH18" s="16"/>
    </row>
    <row r="19" spans="1:112" x14ac:dyDescent="0.35">
      <c r="A19" s="16" t="s">
        <v>1189</v>
      </c>
      <c r="C19" t="s">
        <v>2690</v>
      </c>
      <c r="D19" s="46"/>
      <c r="E19"/>
      <c r="F19" s="16" t="s">
        <v>736</v>
      </c>
      <c r="G19" s="16"/>
      <c r="J19" s="16" t="s">
        <v>119</v>
      </c>
      <c r="K19" s="16"/>
      <c r="L19" s="16"/>
      <c r="M19" s="16"/>
      <c r="N19" s="21"/>
      <c r="O19" s="16"/>
      <c r="P19" s="16"/>
      <c r="Q19" s="16"/>
      <c r="R19" s="16"/>
      <c r="S19" s="16"/>
      <c r="T19" s="16" t="s">
        <v>2689</v>
      </c>
      <c r="U19" s="16"/>
      <c r="V19" s="16"/>
      <c r="AB19" s="16" t="s">
        <v>2690</v>
      </c>
      <c r="AH19" s="16" t="s">
        <v>2348</v>
      </c>
      <c r="AI19" s="16" t="s">
        <v>999</v>
      </c>
      <c r="AJ19" s="16" t="s">
        <v>1451</v>
      </c>
      <c r="AK19" s="16"/>
      <c r="AX19" s="31"/>
      <c r="BB19" s="27"/>
      <c r="BG19" s="16"/>
      <c r="BH19" s="16"/>
      <c r="BR19" s="16"/>
      <c r="CA19" s="16"/>
      <c r="CR19" s="19"/>
      <c r="CV19" s="16"/>
      <c r="CY19" s="16"/>
      <c r="CZ19" s="16"/>
      <c r="DA19" s="16"/>
      <c r="DC19" s="16"/>
      <c r="DH19" s="16"/>
    </row>
    <row r="20" spans="1:112" x14ac:dyDescent="0.35">
      <c r="A20" s="16" t="s">
        <v>6270</v>
      </c>
      <c r="C20" t="s">
        <v>6555</v>
      </c>
      <c r="D20" s="46"/>
      <c r="E20" s="46"/>
      <c r="F20" t="s">
        <v>6912</v>
      </c>
      <c r="G20" s="16"/>
      <c r="I20" t="s">
        <v>119</v>
      </c>
      <c r="K20" s="16"/>
      <c r="L20" s="16"/>
      <c r="M20" s="16"/>
      <c r="N20" s="21" t="s">
        <v>6351</v>
      </c>
      <c r="O20" s="16"/>
      <c r="P20" s="16"/>
      <c r="Q20" s="16"/>
      <c r="R20" t="s">
        <v>6915</v>
      </c>
      <c r="S20" s="16"/>
      <c r="T20" s="16"/>
      <c r="U20" s="16"/>
      <c r="V20" s="16"/>
      <c r="AC20" t="s">
        <v>6555</v>
      </c>
      <c r="AH20" s="48"/>
      <c r="AK20" t="s">
        <v>6554</v>
      </c>
      <c r="AX20" s="31"/>
      <c r="BB20" s="27"/>
      <c r="BG20" s="16"/>
      <c r="BH20" s="16"/>
      <c r="BL20" s="27"/>
      <c r="BR20" s="16"/>
      <c r="BU20" s="19"/>
      <c r="CA20" s="16"/>
      <c r="CR20" s="19"/>
      <c r="CT20" s="19"/>
      <c r="CV20" s="16"/>
      <c r="CY20" s="16"/>
      <c r="CZ20" s="16"/>
      <c r="DA20" s="16"/>
      <c r="DC20" s="16"/>
      <c r="DH20" s="16"/>
    </row>
    <row r="21" spans="1:112" x14ac:dyDescent="0.35">
      <c r="A21" s="16" t="s">
        <v>6270</v>
      </c>
      <c r="C21" t="s">
        <v>1192</v>
      </c>
      <c r="D21" s="46"/>
      <c r="E21"/>
      <c r="F21" s="16" t="s">
        <v>736</v>
      </c>
      <c r="G21" s="16"/>
      <c r="J21" s="16" t="s">
        <v>119</v>
      </c>
      <c r="K21" s="16"/>
      <c r="L21" s="16"/>
      <c r="M21" s="16"/>
      <c r="N21" s="21" t="s">
        <v>6351</v>
      </c>
      <c r="O21" s="16" t="s">
        <v>1193</v>
      </c>
      <c r="P21" s="16"/>
      <c r="Q21" s="16"/>
      <c r="R21" s="16"/>
      <c r="S21" s="16"/>
      <c r="T21" s="16" t="s">
        <v>5949</v>
      </c>
      <c r="U21" s="16"/>
      <c r="V21" s="16"/>
      <c r="W21" s="16" t="s">
        <v>1194</v>
      </c>
      <c r="X21" s="16" t="s">
        <v>1156</v>
      </c>
      <c r="Z21" s="16" t="s">
        <v>1191</v>
      </c>
      <c r="AA21" s="22" t="s">
        <v>5951</v>
      </c>
      <c r="AB21" s="16" t="s">
        <v>1196</v>
      </c>
      <c r="AF21" s="16" t="s">
        <v>1199</v>
      </c>
      <c r="AG21" s="16" t="s">
        <v>1190</v>
      </c>
      <c r="AH21" s="16" t="s">
        <v>1195</v>
      </c>
      <c r="AI21" s="16" t="s">
        <v>1197</v>
      </c>
      <c r="AJ21" s="16" t="s">
        <v>1437</v>
      </c>
      <c r="AK21" s="16"/>
      <c r="AO21" s="16">
        <v>2</v>
      </c>
      <c r="AP21" s="16">
        <v>102</v>
      </c>
      <c r="AQ21" s="16" t="s">
        <v>713</v>
      </c>
      <c r="AR21" s="16" t="s">
        <v>5950</v>
      </c>
      <c r="AS21" s="16" t="s">
        <v>6030</v>
      </c>
      <c r="AT21" s="16">
        <f>LEN(AS21)-LEN(SUBSTITUTE(AS21,",",""))+1</f>
        <v>10</v>
      </c>
      <c r="AU21" s="16" t="s">
        <v>667</v>
      </c>
      <c r="AV21" s="16">
        <f>LEN(AU21)-LEN(SUBSTITUTE(AU21,",",""))+1</f>
        <v>1</v>
      </c>
      <c r="AW21" s="16">
        <f>Table1[[#This Row], [no. of native regions]]+Table1[[#This Row], [no. of introduced regions]]</f>
        <v>11</v>
      </c>
      <c r="AX21" s="31">
        <f>Table1[[#This Row], [no. of introduced regions]]/Table1[[#This Row], [no. of native regions]]</f>
        <v>0.1</v>
      </c>
      <c r="BB21" s="27"/>
      <c r="BG21" s="16"/>
      <c r="BH21" s="16"/>
      <c r="BO21" s="16" t="s">
        <v>3653</v>
      </c>
      <c r="BP21" s="16" t="s">
        <v>3654</v>
      </c>
      <c r="BR21" s="16" t="s">
        <v>6177</v>
      </c>
      <c r="BS21" s="16" t="s">
        <v>1200</v>
      </c>
      <c r="BT21" s="16" t="s">
        <v>1201</v>
      </c>
      <c r="CA21" s="16"/>
      <c r="CE21" s="16" t="s">
        <v>119</v>
      </c>
      <c r="CP21" s="16" t="s">
        <v>119</v>
      </c>
      <c r="CQ21" s="16" t="s">
        <v>119</v>
      </c>
      <c r="CR21" s="19">
        <v>540</v>
      </c>
      <c r="CV21" s="16"/>
      <c r="CY21" s="16"/>
      <c r="CZ21" s="16"/>
      <c r="DA21" s="16"/>
      <c r="DC21" s="16"/>
      <c r="DH21" s="16"/>
    </row>
    <row r="22" spans="1:112" x14ac:dyDescent="0.35">
      <c r="A22" s="16" t="s">
        <v>6270</v>
      </c>
      <c r="C22" t="s">
        <v>1202</v>
      </c>
      <c r="D22" s="46"/>
      <c r="E22"/>
      <c r="F22" s="16" t="s">
        <v>736</v>
      </c>
      <c r="G22" s="16"/>
      <c r="J22" s="16" t="s">
        <v>119</v>
      </c>
      <c r="K22" s="16"/>
      <c r="L22" s="16"/>
      <c r="M22" s="16"/>
      <c r="N22" s="21" t="s">
        <v>6351</v>
      </c>
      <c r="O22" s="16" t="s">
        <v>651</v>
      </c>
      <c r="P22" s="16"/>
      <c r="Q22" s="16"/>
      <c r="R22" s="16"/>
      <c r="S22" s="16"/>
      <c r="T22" s="16" t="s">
        <v>1203</v>
      </c>
      <c r="U22" s="16"/>
      <c r="V22" s="16"/>
      <c r="AB22" s="16" t="s">
        <v>1204</v>
      </c>
      <c r="AH22" s="16" t="s">
        <v>801</v>
      </c>
      <c r="AI22" s="16" t="s">
        <v>733</v>
      </c>
      <c r="AJ22" s="16" t="s">
        <v>1205</v>
      </c>
      <c r="AK22" s="16"/>
      <c r="AT22" s="16">
        <f>LEN(AS22)-LEN(SUBSTITUTE(AS22,",",""))+1</f>
        <v>1</v>
      </c>
      <c r="AV22" s="16">
        <f>LEN(AU22)-LEN(SUBSTITUTE(AU22,",",""))+1</f>
        <v>1</v>
      </c>
      <c r="AX22" s="31"/>
      <c r="BB22" s="27"/>
      <c r="BG22" s="16"/>
      <c r="BH22" s="16"/>
      <c r="BR22" s="16"/>
      <c r="CA22" s="16"/>
      <c r="CR22" s="19"/>
      <c r="CV22" s="16"/>
      <c r="CY22" s="16"/>
      <c r="CZ22" s="16"/>
      <c r="DA22" s="16"/>
      <c r="DC22" s="16"/>
      <c r="DH22" s="16"/>
    </row>
    <row r="23" spans="1:112" x14ac:dyDescent="0.35">
      <c r="A23" s="16" t="s">
        <v>6270</v>
      </c>
      <c r="C23" t="s">
        <v>7281</v>
      </c>
      <c r="D23" s="51"/>
      <c r="E23" s="46"/>
      <c r="F23" s="16" t="s">
        <v>7259</v>
      </c>
      <c r="G23" s="16"/>
      <c r="H23" s="16" t="s">
        <v>119</v>
      </c>
      <c r="I23" s="16"/>
      <c r="K23" s="16"/>
      <c r="L23" s="16"/>
      <c r="M23" s="16"/>
      <c r="N23" s="21"/>
      <c r="O23" s="16"/>
      <c r="P23" s="16"/>
      <c r="Q23" s="16"/>
      <c r="R23" s="16"/>
      <c r="S23" s="16"/>
      <c r="T23" s="16"/>
      <c r="U23" s="16"/>
      <c r="V23" s="16"/>
      <c r="AK23" s="16"/>
      <c r="AX23" s="31"/>
      <c r="BB23" s="27"/>
      <c r="BG23" s="16"/>
      <c r="BH23" s="16"/>
      <c r="BR23" s="16"/>
      <c r="CA23" s="16"/>
      <c r="CR23" s="19"/>
      <c r="CV23" s="16"/>
      <c r="CY23" s="16"/>
      <c r="CZ23" s="16"/>
      <c r="DA23" s="16"/>
      <c r="DC23" s="16"/>
      <c r="DH23" s="16"/>
    </row>
    <row r="24" spans="1:112" x14ac:dyDescent="0.35">
      <c r="A24" s="16" t="s">
        <v>6270</v>
      </c>
      <c r="C24" t="s">
        <v>2025</v>
      </c>
      <c r="D24" s="46"/>
      <c r="E24"/>
      <c r="F24" s="16" t="s">
        <v>736</v>
      </c>
      <c r="G24" s="16"/>
      <c r="J24" s="16" t="s">
        <v>119</v>
      </c>
      <c r="K24" s="16"/>
      <c r="L24" s="16"/>
      <c r="M24" s="16"/>
      <c r="N24" s="21" t="s">
        <v>6351</v>
      </c>
      <c r="O24" s="16"/>
      <c r="P24" s="16"/>
      <c r="Q24" s="16"/>
      <c r="R24" s="16"/>
      <c r="S24" s="16"/>
      <c r="T24" s="16" t="s">
        <v>2024</v>
      </c>
      <c r="U24" s="16"/>
      <c r="V24" s="16"/>
      <c r="W24" s="16" t="s">
        <v>3074</v>
      </c>
      <c r="AB24" s="16" t="s">
        <v>2025</v>
      </c>
      <c r="AH24" s="16" t="s">
        <v>1236</v>
      </c>
      <c r="AI24" s="16" t="s">
        <v>733</v>
      </c>
      <c r="AJ24" s="16" t="s">
        <v>6284</v>
      </c>
      <c r="AK24" s="16"/>
      <c r="AT24" s="16">
        <f>LEN(AS24)-LEN(SUBSTITUTE(AS24,",",""))+1</f>
        <v>1</v>
      </c>
      <c r="AV24" s="16">
        <f>LEN(AU24)-LEN(SUBSTITUTE(AU24,",",""))+1</f>
        <v>1</v>
      </c>
      <c r="AX24" s="31"/>
      <c r="BB24" s="27"/>
      <c r="BG24" s="16"/>
      <c r="BH24" s="16"/>
      <c r="BR24" s="16"/>
      <c r="CA24" s="16"/>
      <c r="CR24" s="19"/>
      <c r="CV24" s="16"/>
      <c r="CY24" s="16"/>
      <c r="CZ24" s="16"/>
      <c r="DA24" s="16"/>
      <c r="DC24" s="16"/>
      <c r="DH24" s="16"/>
    </row>
    <row r="25" spans="1:112" x14ac:dyDescent="0.35">
      <c r="A25" s="16" t="s">
        <v>6270</v>
      </c>
      <c r="C25" t="s">
        <v>7254</v>
      </c>
      <c r="D25" s="46"/>
      <c r="E25" s="46" t="s">
        <v>6916</v>
      </c>
      <c r="F25" s="16" t="s">
        <v>736</v>
      </c>
      <c r="G25" s="16"/>
      <c r="H25" s="16" t="s">
        <v>119</v>
      </c>
      <c r="I25" t="s">
        <v>119</v>
      </c>
      <c r="J25" s="16" t="s">
        <v>119</v>
      </c>
      <c r="K25" s="16" t="s">
        <v>119</v>
      </c>
      <c r="L25" s="16" t="s">
        <v>119</v>
      </c>
      <c r="M25" s="16"/>
      <c r="N25" s="21" t="s">
        <v>6351</v>
      </c>
      <c r="O25" s="16" t="s">
        <v>651</v>
      </c>
      <c r="P25" s="16"/>
      <c r="Q25" s="16"/>
      <c r="R25" s="16"/>
      <c r="S25" s="16"/>
      <c r="T25" s="16" t="s">
        <v>1207</v>
      </c>
      <c r="U25" s="16" t="s">
        <v>1208</v>
      </c>
      <c r="V25" s="16"/>
      <c r="W25" s="16" t="s">
        <v>1209</v>
      </c>
      <c r="X25" s="16" t="s">
        <v>1210</v>
      </c>
      <c r="Y25" s="16" t="s">
        <v>7159</v>
      </c>
      <c r="AA25" s="16" t="s">
        <v>1211</v>
      </c>
      <c r="AB25" s="16" t="s">
        <v>1212</v>
      </c>
      <c r="AC25" t="s">
        <v>6556</v>
      </c>
      <c r="AH25" s="16" t="s">
        <v>1236</v>
      </c>
      <c r="AI25" s="16" t="s">
        <v>733</v>
      </c>
      <c r="AK25" t="s">
        <v>6557</v>
      </c>
      <c r="AL25" s="16" t="s">
        <v>1213</v>
      </c>
      <c r="AX25" s="31"/>
      <c r="BA25" s="16" t="s">
        <v>6410</v>
      </c>
      <c r="BB25" s="27">
        <v>5</v>
      </c>
      <c r="BC25" s="16" t="s">
        <v>6411</v>
      </c>
      <c r="BG25" s="16"/>
      <c r="BH25" s="16"/>
      <c r="BJ25" s="16" t="s">
        <v>1206</v>
      </c>
      <c r="BR25" s="16"/>
      <c r="CA25" s="16"/>
      <c r="CR25" s="19"/>
      <c r="CV25" s="16"/>
      <c r="CY25" s="16"/>
      <c r="CZ25" s="16"/>
      <c r="DA25" s="16"/>
      <c r="DC25" s="16"/>
      <c r="DH25" s="16"/>
    </row>
    <row r="26" spans="1:112" x14ac:dyDescent="0.35">
      <c r="A26" s="16" t="s">
        <v>1189</v>
      </c>
      <c r="C26" t="s">
        <v>2858</v>
      </c>
      <c r="D26" s="46"/>
      <c r="E26"/>
      <c r="F26" s="16" t="s">
        <v>736</v>
      </c>
      <c r="G26" s="16"/>
      <c r="J26" s="16" t="s">
        <v>119</v>
      </c>
      <c r="K26" s="16"/>
      <c r="L26" s="16"/>
      <c r="M26" s="16"/>
      <c r="N26" s="21"/>
      <c r="O26" s="16"/>
      <c r="P26" s="16"/>
      <c r="Q26" s="16"/>
      <c r="R26" s="16"/>
      <c r="S26" s="16"/>
      <c r="T26" s="16" t="s">
        <v>2856</v>
      </c>
      <c r="U26" s="16"/>
      <c r="V26" s="16"/>
      <c r="AB26" s="16" t="s">
        <v>2858</v>
      </c>
      <c r="AH26" s="16" t="s">
        <v>2857</v>
      </c>
      <c r="AI26" s="16" t="s">
        <v>1254</v>
      </c>
      <c r="AJ26" s="16" t="s">
        <v>2859</v>
      </c>
      <c r="AK26" s="16"/>
      <c r="AX26" s="31"/>
      <c r="BB26" s="27"/>
      <c r="BG26" s="16"/>
      <c r="BH26" s="16"/>
      <c r="BR26" s="16"/>
      <c r="CA26" s="16"/>
      <c r="CR26" s="19"/>
      <c r="CV26" s="16"/>
      <c r="CY26" s="16"/>
      <c r="CZ26" s="16"/>
      <c r="DA26" s="16"/>
      <c r="DC26" s="16"/>
      <c r="DH26" s="16"/>
    </row>
    <row r="27" spans="1:112" x14ac:dyDescent="0.35">
      <c r="A27" s="16" t="s">
        <v>1189</v>
      </c>
      <c r="C27" t="s">
        <v>3202</v>
      </c>
      <c r="D27" s="46"/>
      <c r="E27"/>
      <c r="F27" s="16" t="s">
        <v>5870</v>
      </c>
      <c r="G27" s="16"/>
      <c r="K27" s="16"/>
      <c r="L27" s="16"/>
      <c r="M27" s="16"/>
      <c r="N27" s="48"/>
      <c r="O27" s="16" t="s">
        <v>5847</v>
      </c>
      <c r="P27" s="16"/>
      <c r="Q27" s="16"/>
      <c r="R27" s="16"/>
      <c r="S27" s="16"/>
      <c r="T27" s="16"/>
      <c r="U27" s="16"/>
      <c r="V27" s="16"/>
      <c r="AK27" s="16"/>
      <c r="AX27" s="31"/>
      <c r="BB27" s="27"/>
      <c r="BG27" s="16"/>
      <c r="BH27" s="16"/>
      <c r="BO27" s="16" t="s">
        <v>3203</v>
      </c>
      <c r="BP27" s="16" t="s">
        <v>3204</v>
      </c>
      <c r="BQ27" s="16" t="s">
        <v>3205</v>
      </c>
      <c r="BR27" s="16"/>
      <c r="CA27" s="16"/>
      <c r="CE27" s="16" t="s">
        <v>119</v>
      </c>
      <c r="CF27" s="16" t="s">
        <v>3197</v>
      </c>
      <c r="CG27" s="16" t="s">
        <v>3203</v>
      </c>
      <c r="CH27" s="16" t="s">
        <v>3204</v>
      </c>
      <c r="CI27" s="16" t="s">
        <v>3206</v>
      </c>
      <c r="CJ27" s="16" t="s">
        <v>3207</v>
      </c>
      <c r="CK27" s="16" t="s">
        <v>3202</v>
      </c>
      <c r="CL27" s="16" t="s">
        <v>3208</v>
      </c>
      <c r="CM27" s="16" t="s">
        <v>3209</v>
      </c>
      <c r="CN27" s="16" t="s">
        <v>3210</v>
      </c>
      <c r="CR27" s="19"/>
      <c r="CV27" s="16"/>
      <c r="CY27" s="16"/>
      <c r="CZ27" s="16"/>
      <c r="DA27" s="16"/>
      <c r="DC27" s="16"/>
      <c r="DH27" s="16"/>
    </row>
    <row r="28" spans="1:112" s="39" customFormat="1" x14ac:dyDescent="0.35">
      <c r="A28" s="16" t="s">
        <v>1189</v>
      </c>
      <c r="B28" s="16"/>
      <c r="C28" t="s">
        <v>3211</v>
      </c>
      <c r="D28" s="46"/>
      <c r="E28"/>
      <c r="F28" s="16" t="s">
        <v>5870</v>
      </c>
      <c r="G28" s="16"/>
      <c r="H28" s="16"/>
      <c r="I28"/>
      <c r="J28" s="16"/>
      <c r="K28" s="16"/>
      <c r="L28" s="16"/>
      <c r="M28" s="16"/>
      <c r="N28" s="48"/>
      <c r="O28" s="16" t="s">
        <v>5847</v>
      </c>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31"/>
      <c r="AY28" s="16"/>
      <c r="AZ28" s="16"/>
      <c r="BA28" s="16"/>
      <c r="BB28" s="27"/>
      <c r="BC28" s="16"/>
      <c r="BD28" s="16"/>
      <c r="BE28" s="16"/>
      <c r="BF28" s="16"/>
      <c r="BG28" s="16"/>
      <c r="BH28" s="16"/>
      <c r="BI28" s="16"/>
      <c r="BJ28" s="16"/>
      <c r="BK28" s="16"/>
      <c r="BL28" s="16"/>
      <c r="BM28" s="16"/>
      <c r="BN28" s="16"/>
      <c r="BO28" s="16" t="s">
        <v>3212</v>
      </c>
      <c r="BP28" s="16" t="s">
        <v>3213</v>
      </c>
      <c r="BQ28" s="16" t="s">
        <v>3214</v>
      </c>
      <c r="BR28" s="16"/>
      <c r="BS28" s="16"/>
      <c r="BT28" s="16"/>
      <c r="BU28" s="16"/>
      <c r="BV28" s="16"/>
      <c r="BW28" s="16"/>
      <c r="BX28" s="16"/>
      <c r="BY28" s="16"/>
      <c r="BZ28" s="16"/>
      <c r="CA28" s="16"/>
      <c r="CB28" s="16"/>
      <c r="CC28" s="16"/>
      <c r="CD28" s="16"/>
      <c r="CE28" s="16" t="s">
        <v>119</v>
      </c>
      <c r="CF28" s="16" t="s">
        <v>3197</v>
      </c>
      <c r="CG28" s="16" t="s">
        <v>3212</v>
      </c>
      <c r="CH28" s="16" t="s">
        <v>3213</v>
      </c>
      <c r="CI28" s="16" t="s">
        <v>3215</v>
      </c>
      <c r="CJ28" s="16" t="s">
        <v>3216</v>
      </c>
      <c r="CK28" s="16" t="s">
        <v>3211</v>
      </c>
      <c r="CL28" s="16" t="s">
        <v>3217</v>
      </c>
      <c r="CM28" s="16" t="s">
        <v>3218</v>
      </c>
      <c r="CN28" s="16" t="s">
        <v>3219</v>
      </c>
      <c r="CO28" s="16"/>
      <c r="CP28" s="16"/>
      <c r="CQ28" s="16"/>
      <c r="CR28" s="19"/>
      <c r="CS28" s="16"/>
      <c r="CT28" s="16"/>
      <c r="CU28" s="16"/>
      <c r="CV28" s="16"/>
      <c r="CW28" s="16"/>
      <c r="CX28" s="16"/>
      <c r="CY28" s="16"/>
      <c r="CZ28" s="16"/>
      <c r="DA28" s="16"/>
      <c r="DB28" s="16"/>
      <c r="DC28" s="16"/>
      <c r="DD28" s="16"/>
      <c r="DE28" s="16"/>
      <c r="DF28" s="16"/>
      <c r="DG28" s="16"/>
    </row>
    <row r="29" spans="1:112" s="39" customFormat="1" x14ac:dyDescent="0.35">
      <c r="A29" s="16" t="s">
        <v>1189</v>
      </c>
      <c r="B29" s="16"/>
      <c r="C29" t="s">
        <v>2532</v>
      </c>
      <c r="D29" s="33"/>
      <c r="E29"/>
      <c r="F29" s="16" t="s">
        <v>736</v>
      </c>
      <c r="G29" s="16"/>
      <c r="H29" s="16"/>
      <c r="I29"/>
      <c r="J29" s="16" t="s">
        <v>119</v>
      </c>
      <c r="K29" s="16"/>
      <c r="L29" s="16"/>
      <c r="M29" s="16"/>
      <c r="N29" s="21"/>
      <c r="O29" s="16"/>
      <c r="P29" s="16"/>
      <c r="Q29" s="16"/>
      <c r="R29" s="16"/>
      <c r="S29" s="16"/>
      <c r="T29" s="16" t="s">
        <v>2530</v>
      </c>
      <c r="U29" s="16"/>
      <c r="V29" s="16"/>
      <c r="W29" s="16"/>
      <c r="X29" s="16"/>
      <c r="Y29" s="16"/>
      <c r="Z29" s="16"/>
      <c r="AA29" s="16"/>
      <c r="AB29" s="16" t="s">
        <v>2532</v>
      </c>
      <c r="AC29" s="16"/>
      <c r="AD29" s="16"/>
      <c r="AE29" s="16"/>
      <c r="AF29" s="16"/>
      <c r="AG29" s="16"/>
      <c r="AH29" s="16" t="s">
        <v>2531</v>
      </c>
      <c r="AI29" s="16" t="s">
        <v>1254</v>
      </c>
      <c r="AJ29" s="16" t="s">
        <v>1247</v>
      </c>
      <c r="AK29" s="16"/>
      <c r="AL29" s="16"/>
      <c r="AM29" s="16"/>
      <c r="AN29" s="16"/>
      <c r="AO29" s="16"/>
      <c r="AP29" s="16"/>
      <c r="AQ29" s="16"/>
      <c r="AR29" s="16"/>
      <c r="AS29" s="16"/>
      <c r="AT29" s="16">
        <f>LEN(AS29)-LEN(SUBSTITUTE(AS29,",",""))+1</f>
        <v>1</v>
      </c>
      <c r="AU29" s="16"/>
      <c r="AV29" s="16"/>
      <c r="AW29" s="16"/>
      <c r="AX29" s="31"/>
      <c r="AY29" s="16"/>
      <c r="AZ29" s="16"/>
      <c r="BA29" s="16"/>
      <c r="BB29" s="27"/>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9"/>
      <c r="CS29" s="16"/>
      <c r="CT29" s="16"/>
      <c r="CU29" s="16"/>
      <c r="CV29" s="16"/>
      <c r="CW29" s="16"/>
      <c r="CX29" s="16"/>
      <c r="CY29" s="16"/>
      <c r="CZ29" s="16"/>
      <c r="DA29" s="16"/>
      <c r="DB29" s="16"/>
      <c r="DC29" s="16"/>
      <c r="DD29" s="16"/>
      <c r="DE29" s="16"/>
      <c r="DF29" s="16"/>
      <c r="DG29" s="16"/>
    </row>
    <row r="30" spans="1:112" s="39" customFormat="1" x14ac:dyDescent="0.35">
      <c r="A30" s="16" t="s">
        <v>1189</v>
      </c>
      <c r="B30" s="16"/>
      <c r="C30" t="s">
        <v>3057</v>
      </c>
      <c r="D30" s="33"/>
      <c r="E30"/>
      <c r="F30" s="16" t="s">
        <v>736</v>
      </c>
      <c r="G30" s="16"/>
      <c r="H30" s="16"/>
      <c r="I30"/>
      <c r="J30" s="16" t="s">
        <v>119</v>
      </c>
      <c r="K30" s="16"/>
      <c r="L30" s="16"/>
      <c r="M30" s="16"/>
      <c r="N30" s="21"/>
      <c r="O30" s="16"/>
      <c r="P30" s="16"/>
      <c r="Q30" s="16"/>
      <c r="R30" s="16"/>
      <c r="S30" s="16"/>
      <c r="T30" s="16" t="s">
        <v>3056</v>
      </c>
      <c r="U30" s="16"/>
      <c r="V30" s="16"/>
      <c r="W30" s="16"/>
      <c r="X30" s="16"/>
      <c r="Y30" s="16"/>
      <c r="Z30" s="16"/>
      <c r="AA30" s="16"/>
      <c r="AB30" s="16" t="s">
        <v>3057</v>
      </c>
      <c r="AC30" s="16"/>
      <c r="AD30" s="16"/>
      <c r="AE30" s="16"/>
      <c r="AF30" s="16"/>
      <c r="AG30" s="16"/>
      <c r="AH30" s="16" t="s">
        <v>1252</v>
      </c>
      <c r="AI30" s="16" t="s">
        <v>1409</v>
      </c>
      <c r="AJ30" s="16" t="s">
        <v>2801</v>
      </c>
      <c r="AK30" s="16"/>
      <c r="AL30" s="16"/>
      <c r="AM30" s="16"/>
      <c r="AN30" s="16"/>
      <c r="AO30" s="16"/>
      <c r="AP30" s="16"/>
      <c r="AQ30" s="16"/>
      <c r="AR30" s="16"/>
      <c r="AS30" s="16"/>
      <c r="AT30" s="16"/>
      <c r="AU30" s="16"/>
      <c r="AV30" s="16"/>
      <c r="AW30" s="16"/>
      <c r="AX30" s="31"/>
      <c r="AY30" s="16"/>
      <c r="AZ30" s="16"/>
      <c r="BA30" s="16"/>
      <c r="BB30" s="27"/>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9"/>
      <c r="CS30" s="16"/>
      <c r="CT30" s="16"/>
      <c r="CU30" s="16"/>
      <c r="CV30" s="16"/>
      <c r="CW30" s="16"/>
      <c r="CX30" s="16"/>
      <c r="CY30" s="16"/>
      <c r="CZ30" s="16"/>
      <c r="DA30" s="16"/>
      <c r="DB30" s="16"/>
      <c r="DC30" s="16"/>
      <c r="DD30" s="16"/>
      <c r="DE30" s="16"/>
      <c r="DF30" s="16"/>
      <c r="DG30" s="16"/>
    </row>
    <row r="31" spans="1:112" x14ac:dyDescent="0.35">
      <c r="A31" s="16" t="s">
        <v>1189</v>
      </c>
      <c r="C31" t="s">
        <v>3220</v>
      </c>
      <c r="D31" s="33"/>
      <c r="E31"/>
      <c r="F31" s="16" t="s">
        <v>5870</v>
      </c>
      <c r="G31" s="16"/>
      <c r="K31" s="16"/>
      <c r="L31" s="16"/>
      <c r="M31" s="16"/>
      <c r="N31" s="21"/>
      <c r="O31" s="16" t="s">
        <v>5847</v>
      </c>
      <c r="P31" s="16"/>
      <c r="Q31" s="16"/>
      <c r="R31" s="16"/>
      <c r="S31" s="16"/>
      <c r="T31" s="16"/>
      <c r="U31" s="16"/>
      <c r="V31" s="16"/>
      <c r="AK31" s="16"/>
      <c r="AX31" s="31"/>
      <c r="BB31" s="27"/>
      <c r="BG31" s="16"/>
      <c r="BH31" s="16"/>
      <c r="BO31" s="16" t="s">
        <v>3221</v>
      </c>
      <c r="BP31" s="16" t="s">
        <v>3222</v>
      </c>
      <c r="BQ31" s="16" t="s">
        <v>3223</v>
      </c>
      <c r="BR31" s="16"/>
      <c r="CA31" s="16"/>
      <c r="CE31" s="16" t="s">
        <v>119</v>
      </c>
      <c r="CF31" s="16" t="s">
        <v>3197</v>
      </c>
      <c r="CG31" s="16" t="s">
        <v>3221</v>
      </c>
      <c r="CH31" s="16" t="s">
        <v>3222</v>
      </c>
      <c r="CI31" s="16" t="s">
        <v>6136</v>
      </c>
      <c r="CJ31" s="16" t="s">
        <v>3224</v>
      </c>
      <c r="CK31" s="16" t="s">
        <v>3220</v>
      </c>
      <c r="CL31" s="16" t="s">
        <v>3225</v>
      </c>
      <c r="CM31" s="16" t="s">
        <v>3226</v>
      </c>
      <c r="CN31" s="16" t="s">
        <v>3227</v>
      </c>
      <c r="CR31" s="19"/>
      <c r="CV31" s="16"/>
      <c r="CY31" s="16"/>
      <c r="CZ31" s="16"/>
      <c r="DA31" s="16"/>
      <c r="DC31" s="16"/>
      <c r="DH31" s="16"/>
    </row>
    <row r="32" spans="1:112" x14ac:dyDescent="0.35">
      <c r="A32" s="16" t="s">
        <v>1189</v>
      </c>
      <c r="C32" t="s">
        <v>1906</v>
      </c>
      <c r="D32" s="33"/>
      <c r="E32"/>
      <c r="F32" s="16" t="s">
        <v>736</v>
      </c>
      <c r="G32" s="16"/>
      <c r="J32" s="16" t="s">
        <v>119</v>
      </c>
      <c r="K32" s="16"/>
      <c r="L32" s="16"/>
      <c r="M32" s="16"/>
      <c r="N32" s="21"/>
      <c r="O32" s="16"/>
      <c r="P32" s="16"/>
      <c r="Q32" s="16"/>
      <c r="R32" s="16"/>
      <c r="S32" s="16"/>
      <c r="T32" s="16" t="s">
        <v>1905</v>
      </c>
      <c r="U32" s="16"/>
      <c r="V32" s="16"/>
      <c r="AB32" s="16" t="s">
        <v>1906</v>
      </c>
      <c r="AH32" s="16" t="s">
        <v>1216</v>
      </c>
      <c r="AI32" s="16" t="s">
        <v>733</v>
      </c>
      <c r="AJ32" s="16" t="s">
        <v>1370</v>
      </c>
      <c r="AK32" s="16"/>
      <c r="AT32" s="16">
        <f>LEN(AS32)-LEN(SUBSTITUTE(AS32,",",""))+1</f>
        <v>1</v>
      </c>
      <c r="AV32" s="16">
        <f>LEN(AU32)-LEN(SUBSTITUTE(AU32,",",""))+1</f>
        <v>1</v>
      </c>
      <c r="AX32" s="31">
        <f>Table1[[#This Row], [no. of introduced regions]]/Table1[[#This Row], [no. of native regions]]</f>
        <v>1</v>
      </c>
      <c r="BB32" s="27"/>
      <c r="BG32" s="16"/>
      <c r="BH32" s="16"/>
      <c r="BR32" s="16"/>
      <c r="CA32" s="16"/>
      <c r="CR32" s="19"/>
      <c r="CV32" s="16"/>
      <c r="CY32" s="16"/>
      <c r="CZ32" s="16"/>
      <c r="DA32" s="16"/>
      <c r="DC32" s="16"/>
      <c r="DH32" s="16"/>
    </row>
    <row r="33" spans="1:112" x14ac:dyDescent="0.35">
      <c r="A33" s="16" t="s">
        <v>1189</v>
      </c>
      <c r="C33" t="s">
        <v>1353</v>
      </c>
      <c r="D33" s="33"/>
      <c r="E33"/>
      <c r="F33" s="16" t="s">
        <v>736</v>
      </c>
      <c r="G33" s="16"/>
      <c r="J33" s="16" t="s">
        <v>119</v>
      </c>
      <c r="K33" s="16"/>
      <c r="L33" s="16"/>
      <c r="M33" s="16"/>
      <c r="N33" s="21"/>
      <c r="O33" s="16"/>
      <c r="P33" s="16"/>
      <c r="Q33" s="16"/>
      <c r="R33" s="16"/>
      <c r="S33" s="16"/>
      <c r="T33" s="16" t="s">
        <v>2075</v>
      </c>
      <c r="U33" s="16"/>
      <c r="V33" s="16"/>
      <c r="AB33" s="16" t="s">
        <v>1353</v>
      </c>
      <c r="AH33" s="16" t="s">
        <v>1352</v>
      </c>
      <c r="AI33" s="16" t="s">
        <v>1251</v>
      </c>
      <c r="AJ33" s="16" t="s">
        <v>1343</v>
      </c>
      <c r="AK33" s="16"/>
      <c r="AT33" s="16">
        <f>LEN(AS33)-LEN(SUBSTITUTE(AS33,",",""))+1</f>
        <v>1</v>
      </c>
      <c r="AX33" s="31"/>
      <c r="BB33" s="27"/>
      <c r="BG33" s="16"/>
      <c r="BH33" s="16"/>
      <c r="BR33" s="16"/>
      <c r="CA33" s="16"/>
      <c r="CR33" s="19"/>
      <c r="CV33" s="16"/>
      <c r="CY33" s="16"/>
      <c r="CZ33" s="16"/>
      <c r="DA33" s="16"/>
      <c r="DC33" s="16"/>
      <c r="DH33" s="16"/>
    </row>
    <row r="34" spans="1:112" x14ac:dyDescent="0.35">
      <c r="A34" s="16" t="s">
        <v>1189</v>
      </c>
      <c r="C34" t="s">
        <v>1760</v>
      </c>
      <c r="D34" s="33"/>
      <c r="E34"/>
      <c r="F34" s="16" t="s">
        <v>736</v>
      </c>
      <c r="G34" s="16"/>
      <c r="J34" s="16" t="s">
        <v>119</v>
      </c>
      <c r="K34" s="16"/>
      <c r="L34" s="16"/>
      <c r="M34" s="16"/>
      <c r="N34" s="21"/>
      <c r="O34" s="16"/>
      <c r="P34" s="16"/>
      <c r="Q34" s="16"/>
      <c r="R34" s="16"/>
      <c r="S34" s="16"/>
      <c r="T34" s="16" t="s">
        <v>1759</v>
      </c>
      <c r="U34" s="16"/>
      <c r="V34" s="16"/>
      <c r="AB34" s="16" t="s">
        <v>1760</v>
      </c>
      <c r="AH34" s="16" t="s">
        <v>1352</v>
      </c>
      <c r="AI34" s="16" t="s">
        <v>1537</v>
      </c>
      <c r="AJ34" s="16" t="s">
        <v>1761</v>
      </c>
      <c r="AK34" s="16"/>
      <c r="AT34" s="16">
        <f>LEN(AS34)-LEN(SUBSTITUTE(AS34,",",""))+1</f>
        <v>1</v>
      </c>
      <c r="AV34" s="16">
        <f>LEN(AU34)-LEN(SUBSTITUTE(AU34,",",""))+1</f>
        <v>1</v>
      </c>
      <c r="AW34" s="16">
        <f>Table1[[#This Row], [no. of native regions]]+Table1[[#This Row], [no. of introduced regions]]</f>
        <v>2</v>
      </c>
      <c r="AX34" s="31">
        <f>Table1[[#This Row], [no. of introduced regions]]/Table1[[#This Row], [no. of native regions]]</f>
        <v>1</v>
      </c>
      <c r="BB34" s="27"/>
      <c r="BG34" s="16"/>
      <c r="BH34" s="16"/>
      <c r="BR34" s="16"/>
      <c r="CA34" s="16"/>
      <c r="CR34" s="19"/>
      <c r="CV34" s="16"/>
      <c r="CY34" s="16"/>
      <c r="CZ34" s="16"/>
      <c r="DA34" s="16"/>
      <c r="DC34" s="16"/>
      <c r="DH34" s="16"/>
    </row>
    <row r="35" spans="1:112" x14ac:dyDescent="0.35">
      <c r="A35" s="16" t="s">
        <v>1189</v>
      </c>
      <c r="C35" t="s">
        <v>2328</v>
      </c>
      <c r="D35" s="33"/>
      <c r="E35"/>
      <c r="F35" s="16" t="s">
        <v>736</v>
      </c>
      <c r="G35" s="16"/>
      <c r="J35" s="16" t="s">
        <v>119</v>
      </c>
      <c r="K35" s="16"/>
      <c r="L35" s="16"/>
      <c r="M35" s="16"/>
      <c r="N35" s="48"/>
      <c r="O35" s="16"/>
      <c r="P35" s="16"/>
      <c r="Q35" s="16"/>
      <c r="R35" s="16"/>
      <c r="S35" s="16"/>
      <c r="T35" s="16" t="s">
        <v>2327</v>
      </c>
      <c r="U35" s="16"/>
      <c r="V35" s="16"/>
      <c r="AB35" s="16" t="s">
        <v>2328</v>
      </c>
      <c r="AH35" s="16" t="s">
        <v>1252</v>
      </c>
      <c r="AI35" s="16" t="s">
        <v>1409</v>
      </c>
      <c r="AJ35" s="16" t="s">
        <v>1343</v>
      </c>
      <c r="AK35" s="16"/>
      <c r="AT35" s="16">
        <f>LEN(AS35)-LEN(SUBSTITUTE(AS35,",",""))+1</f>
        <v>1</v>
      </c>
      <c r="AX35" s="31"/>
      <c r="BB35" s="27"/>
      <c r="BG35" s="16"/>
      <c r="BH35" s="16"/>
      <c r="BR35" s="16"/>
      <c r="CA35" s="16"/>
      <c r="CR35" s="19"/>
      <c r="CV35" s="16"/>
      <c r="CY35" s="16"/>
      <c r="CZ35" s="16"/>
      <c r="DA35" s="16"/>
      <c r="DC35" s="16"/>
      <c r="DH35" s="16"/>
    </row>
    <row r="36" spans="1:112" x14ac:dyDescent="0.35">
      <c r="A36" s="16" t="s">
        <v>6270</v>
      </c>
      <c r="C36" t="s">
        <v>7282</v>
      </c>
      <c r="D36" s="50"/>
      <c r="E36" s="46"/>
      <c r="F36" s="16" t="s">
        <v>7259</v>
      </c>
      <c r="G36" s="16"/>
      <c r="H36" s="16" t="s">
        <v>119</v>
      </c>
      <c r="I36" s="16"/>
      <c r="K36" s="16"/>
      <c r="L36" s="16"/>
      <c r="M36" s="16"/>
      <c r="N36" s="21"/>
      <c r="O36" s="16"/>
      <c r="P36" s="16"/>
      <c r="Q36" s="16"/>
      <c r="R36" s="16"/>
      <c r="S36" s="16"/>
      <c r="T36" s="16"/>
      <c r="U36" s="16"/>
      <c r="V36" s="16"/>
      <c r="AK36" s="16"/>
      <c r="AX36" s="31"/>
      <c r="BB36" s="27"/>
      <c r="BG36" s="16"/>
      <c r="BH36" s="16"/>
      <c r="BR36" s="16"/>
      <c r="CA36" s="16"/>
      <c r="CR36" s="19"/>
      <c r="CV36" s="16"/>
      <c r="CY36" s="16"/>
      <c r="CZ36" s="16"/>
      <c r="DA36" s="16"/>
      <c r="DC36" s="16"/>
      <c r="DH36" s="16"/>
    </row>
    <row r="37" spans="1:112" x14ac:dyDescent="0.35">
      <c r="A37" s="16" t="s">
        <v>1189</v>
      </c>
      <c r="C37" t="s">
        <v>2982</v>
      </c>
      <c r="D37" s="33"/>
      <c r="E37"/>
      <c r="F37" s="16" t="s">
        <v>736</v>
      </c>
      <c r="G37" s="16"/>
      <c r="J37" s="16" t="s">
        <v>119</v>
      </c>
      <c r="K37" s="16"/>
      <c r="L37" s="16"/>
      <c r="M37" s="16"/>
      <c r="N37" s="21"/>
      <c r="O37" s="16"/>
      <c r="P37" s="16"/>
      <c r="Q37" s="16"/>
      <c r="R37" s="16"/>
      <c r="S37" s="16"/>
      <c r="T37" s="16" t="s">
        <v>2981</v>
      </c>
      <c r="U37" s="16"/>
      <c r="V37" s="16"/>
      <c r="AB37" s="16" t="s">
        <v>2982</v>
      </c>
      <c r="AH37" s="16" t="s">
        <v>1236</v>
      </c>
      <c r="AI37" s="16" t="s">
        <v>1522</v>
      </c>
      <c r="AJ37" s="16" t="s">
        <v>2920</v>
      </c>
      <c r="AK37" s="16"/>
      <c r="AX37" s="31"/>
      <c r="BB37" s="27"/>
      <c r="BG37" s="16"/>
      <c r="BH37" s="16"/>
      <c r="BR37" s="16"/>
      <c r="CA37" s="16"/>
      <c r="CR37" s="19"/>
      <c r="CV37" s="16"/>
      <c r="CY37" s="16"/>
      <c r="CZ37" s="16"/>
      <c r="DA37" s="16"/>
      <c r="DC37" s="16"/>
      <c r="DH37" s="16"/>
    </row>
    <row r="38" spans="1:112" x14ac:dyDescent="0.35">
      <c r="A38" s="16" t="s">
        <v>6270</v>
      </c>
      <c r="C38" t="s">
        <v>6558</v>
      </c>
      <c r="D38" s="33"/>
      <c r="E38" s="46" t="s">
        <v>6917</v>
      </c>
      <c r="F38" t="s">
        <v>6912</v>
      </c>
      <c r="G38" s="16"/>
      <c r="I38" t="s">
        <v>119</v>
      </c>
      <c r="K38" s="16"/>
      <c r="L38" s="16"/>
      <c r="M38" s="16"/>
      <c r="N38" s="21" t="s">
        <v>6351</v>
      </c>
      <c r="O38" s="16"/>
      <c r="P38" s="16"/>
      <c r="Q38" s="16"/>
      <c r="R38" t="s">
        <v>6554</v>
      </c>
      <c r="S38" s="16"/>
      <c r="T38" s="16"/>
      <c r="U38" s="16"/>
      <c r="V38" s="16"/>
      <c r="AC38" t="s">
        <v>6558</v>
      </c>
      <c r="AK38" t="s">
        <v>6557</v>
      </c>
      <c r="AX38" s="31"/>
      <c r="BB38" s="27"/>
      <c r="BG38" s="16"/>
      <c r="BH38" s="16"/>
      <c r="BL38" s="27"/>
      <c r="BR38" s="16"/>
      <c r="BU38" s="19"/>
      <c r="CA38" s="16"/>
      <c r="CR38" s="19"/>
      <c r="CT38" s="19"/>
      <c r="CV38" s="16"/>
      <c r="CY38" s="16"/>
      <c r="CZ38" s="16"/>
      <c r="DA38" s="16"/>
      <c r="DC38" s="16"/>
      <c r="DH38" s="16"/>
    </row>
    <row r="39" spans="1:112" x14ac:dyDescent="0.35">
      <c r="A39" s="16" t="s">
        <v>1189</v>
      </c>
      <c r="C39" t="s">
        <v>1789</v>
      </c>
      <c r="D39" s="33"/>
      <c r="E39"/>
      <c r="F39" s="16" t="s">
        <v>736</v>
      </c>
      <c r="G39" s="16"/>
      <c r="J39" s="16" t="s">
        <v>119</v>
      </c>
      <c r="K39" s="16"/>
      <c r="L39" s="16"/>
      <c r="M39" s="16"/>
      <c r="N39" s="21"/>
      <c r="O39" s="16"/>
      <c r="P39" s="16"/>
      <c r="Q39" s="16"/>
      <c r="R39" s="16"/>
      <c r="S39" s="16"/>
      <c r="T39" s="16" t="s">
        <v>1788</v>
      </c>
      <c r="U39" s="16"/>
      <c r="V39" s="16"/>
      <c r="AB39" s="16" t="s">
        <v>1789</v>
      </c>
      <c r="AH39" s="16" t="s">
        <v>754</v>
      </c>
      <c r="AI39" s="16" t="s">
        <v>999</v>
      </c>
      <c r="AJ39" s="16" t="s">
        <v>1180</v>
      </c>
      <c r="AK39" s="16"/>
      <c r="AT39" s="16">
        <f>LEN(AS39)-LEN(SUBSTITUTE(AS39,",",""))+1</f>
        <v>1</v>
      </c>
      <c r="AV39" s="16">
        <f>LEN(AU39)-LEN(SUBSTITUTE(AU39,",",""))+1</f>
        <v>1</v>
      </c>
      <c r="AW39" s="16">
        <f>Table1[[#This Row], [no. of native regions]]+Table1[[#This Row], [no. of introduced regions]]</f>
        <v>2</v>
      </c>
      <c r="AX39" s="31">
        <f>Table1[[#This Row], [no. of introduced regions]]/Table1[[#This Row], [no. of native regions]]</f>
        <v>1</v>
      </c>
      <c r="BB39" s="27"/>
      <c r="BG39" s="16"/>
      <c r="BH39" s="16"/>
      <c r="BR39" s="16"/>
      <c r="CA39" s="16"/>
      <c r="CR39" s="19"/>
      <c r="CV39" s="16"/>
      <c r="CY39" s="16"/>
      <c r="CZ39" s="16"/>
      <c r="DA39" s="16"/>
      <c r="DC39" s="16"/>
      <c r="DH39" s="16"/>
    </row>
    <row r="40" spans="1:112" x14ac:dyDescent="0.35">
      <c r="A40" s="17" t="s">
        <v>650</v>
      </c>
      <c r="B40" s="17"/>
      <c r="C40" s="35" t="s">
        <v>149</v>
      </c>
      <c r="D40" s="34" t="s">
        <v>7219</v>
      </c>
      <c r="E40" s="35" t="s">
        <v>7245</v>
      </c>
      <c r="F40" s="17" t="s">
        <v>736</v>
      </c>
      <c r="G40" s="17" t="s">
        <v>119</v>
      </c>
      <c r="H40" s="17" t="s">
        <v>119</v>
      </c>
      <c r="I40" s="35" t="s">
        <v>119</v>
      </c>
      <c r="J40" s="17" t="s">
        <v>119</v>
      </c>
      <c r="K40" s="17" t="s">
        <v>119</v>
      </c>
      <c r="L40" s="17" t="s">
        <v>119</v>
      </c>
      <c r="M40" s="17"/>
      <c r="N40" s="34" t="s">
        <v>6351</v>
      </c>
      <c r="O40" s="17" t="s">
        <v>651</v>
      </c>
      <c r="P40" s="17" t="s">
        <v>7250</v>
      </c>
      <c r="Q40" s="17"/>
      <c r="R40" s="35" t="s">
        <v>7174</v>
      </c>
      <c r="S40" s="17" t="s">
        <v>671</v>
      </c>
      <c r="T40" s="17" t="s">
        <v>169</v>
      </c>
      <c r="U40" s="17" t="s">
        <v>652</v>
      </c>
      <c r="V40" s="17"/>
      <c r="W40" s="17" t="s">
        <v>6225</v>
      </c>
      <c r="X40" s="17" t="s">
        <v>653</v>
      </c>
      <c r="Y40" s="17"/>
      <c r="Z40" s="18" t="s">
        <v>6236</v>
      </c>
      <c r="AA40" s="18" t="s">
        <v>654</v>
      </c>
      <c r="AB40" s="17" t="s">
        <v>657</v>
      </c>
      <c r="AC40" s="35" t="s">
        <v>6559</v>
      </c>
      <c r="AD40" s="17"/>
      <c r="AE40" s="17"/>
      <c r="AF40" s="17"/>
      <c r="AG40" s="17"/>
      <c r="AH40" s="17" t="s">
        <v>656</v>
      </c>
      <c r="AI40" s="17" t="s">
        <v>658</v>
      </c>
      <c r="AJ40" s="17" t="s">
        <v>659</v>
      </c>
      <c r="AK40" s="17" t="s">
        <v>6560</v>
      </c>
      <c r="AL40" s="17" t="s">
        <v>6244</v>
      </c>
      <c r="AM40" s="17"/>
      <c r="AN40" s="17"/>
      <c r="AO40" s="17">
        <v>18</v>
      </c>
      <c r="AP40" s="17">
        <v>-77</v>
      </c>
      <c r="AQ40" s="17" t="s">
        <v>660</v>
      </c>
      <c r="AR40" s="17" t="s">
        <v>6245</v>
      </c>
      <c r="AS40" s="17" t="s">
        <v>662</v>
      </c>
      <c r="AT40" s="17">
        <f>LEN(AS40)-LEN(SUBSTITUTE(AS40,",",""))+1</f>
        <v>13</v>
      </c>
      <c r="AU40" s="17" t="s">
        <v>663</v>
      </c>
      <c r="AV40" s="17">
        <f>LEN(AU40)-LEN(SUBSTITUTE(AU40,",",""))+1</f>
        <v>11</v>
      </c>
      <c r="AW40" s="17">
        <f>Table1[[#This Row], [no. of native regions]]+Table1[[#This Row], [no. of introduced regions]]</f>
        <v>24</v>
      </c>
      <c r="AX40" s="32">
        <f>Table1[[#This Row], [no. of introduced regions]]/Table1[[#This Row], [no. of native regions]]</f>
        <v>0.84615384615384615</v>
      </c>
      <c r="AY40" s="17" t="s">
        <v>6470</v>
      </c>
      <c r="AZ40" s="17" t="s">
        <v>664</v>
      </c>
      <c r="BA40" s="17" t="s">
        <v>665</v>
      </c>
      <c r="BB40" s="26">
        <v>4</v>
      </c>
      <c r="BC40" s="17" t="s">
        <v>666</v>
      </c>
      <c r="BD40" s="17" t="s">
        <v>6380</v>
      </c>
      <c r="BE40" s="17" t="s">
        <v>668</v>
      </c>
      <c r="BF40" s="17" t="s">
        <v>6548</v>
      </c>
      <c r="BG40" s="17"/>
      <c r="BH40" s="17">
        <v>210</v>
      </c>
      <c r="BI40" s="17" t="s">
        <v>6516</v>
      </c>
      <c r="BJ40" s="17" t="s">
        <v>149</v>
      </c>
      <c r="BK40" s="17" t="s">
        <v>670</v>
      </c>
      <c r="BL40" s="16" t="s">
        <v>672</v>
      </c>
      <c r="BM40" s="17" t="s">
        <v>667</v>
      </c>
      <c r="BN40" s="17" t="s">
        <v>667</v>
      </c>
      <c r="BO40" s="17" t="s">
        <v>458</v>
      </c>
      <c r="BP40" s="17" t="s">
        <v>459</v>
      </c>
      <c r="BQ40" s="17" t="s">
        <v>6274</v>
      </c>
      <c r="BR40" s="17" t="s">
        <v>673</v>
      </c>
      <c r="BS40" s="17"/>
      <c r="BT40" s="17" t="s">
        <v>460</v>
      </c>
      <c r="BU40" s="17" t="s">
        <v>674</v>
      </c>
      <c r="BV40" s="17" t="s">
        <v>6454</v>
      </c>
      <c r="BW40" s="17"/>
      <c r="BX40" s="17" t="s">
        <v>675</v>
      </c>
      <c r="BY40" s="17" t="s">
        <v>676</v>
      </c>
      <c r="BZ40" s="17" t="s">
        <v>677</v>
      </c>
      <c r="CA40" s="20" t="s">
        <v>678</v>
      </c>
      <c r="CB40" s="20" t="s">
        <v>7160</v>
      </c>
      <c r="CC40" s="17" t="s">
        <v>669</v>
      </c>
      <c r="CD40" s="17"/>
      <c r="CE40" s="17" t="s">
        <v>667</v>
      </c>
      <c r="CF40" s="17" t="s">
        <v>667</v>
      </c>
      <c r="CG40" s="17" t="s">
        <v>667</v>
      </c>
      <c r="CH40" s="17" t="s">
        <v>667</v>
      </c>
      <c r="CI40" s="17" t="s">
        <v>667</v>
      </c>
      <c r="CJ40" s="17" t="s">
        <v>6365</v>
      </c>
      <c r="CK40" s="17"/>
      <c r="CL40" s="17" t="s">
        <v>667</v>
      </c>
      <c r="CM40" s="17" t="s">
        <v>667</v>
      </c>
      <c r="CN40" s="17" t="s">
        <v>667</v>
      </c>
      <c r="CO40" s="17"/>
      <c r="CP40" s="17"/>
      <c r="CQ40" s="17"/>
      <c r="CR40" s="29"/>
      <c r="CS40" s="17" t="s">
        <v>6456</v>
      </c>
      <c r="CT40" s="17" t="s">
        <v>6237</v>
      </c>
      <c r="CU40" s="17" t="s">
        <v>655</v>
      </c>
      <c r="CV40" s="17" t="s">
        <v>6458</v>
      </c>
      <c r="CW40" s="17" t="s">
        <v>6457</v>
      </c>
      <c r="CX40" s="18" t="s">
        <v>6459</v>
      </c>
      <c r="CY40" s="17">
        <v>375272</v>
      </c>
      <c r="CZ40" s="16"/>
      <c r="DA40" s="16" t="s">
        <v>679</v>
      </c>
      <c r="DB40" s="16" t="s">
        <v>6455</v>
      </c>
      <c r="DC40" s="16"/>
      <c r="DH40" s="16"/>
    </row>
    <row r="41" spans="1:112" x14ac:dyDescent="0.35">
      <c r="A41" s="16" t="s">
        <v>6270</v>
      </c>
      <c r="C41" t="s">
        <v>1214</v>
      </c>
      <c r="D41" s="33"/>
      <c r="E41"/>
      <c r="F41" s="16" t="s">
        <v>736</v>
      </c>
      <c r="G41" s="16"/>
      <c r="J41" s="16" t="s">
        <v>119</v>
      </c>
      <c r="K41" s="16" t="s">
        <v>119</v>
      </c>
      <c r="L41" s="16"/>
      <c r="M41" s="16"/>
      <c r="N41" s="21" t="s">
        <v>6351</v>
      </c>
      <c r="O41" s="16"/>
      <c r="P41" s="16"/>
      <c r="Q41" s="16"/>
      <c r="R41" s="16"/>
      <c r="S41" s="16"/>
      <c r="T41" s="16" t="s">
        <v>1215</v>
      </c>
      <c r="U41" s="16"/>
      <c r="V41" s="16"/>
      <c r="W41" s="16" t="s">
        <v>6230</v>
      </c>
      <c r="AB41" s="16" t="s">
        <v>1214</v>
      </c>
      <c r="AH41" s="16" t="s">
        <v>1216</v>
      </c>
      <c r="AI41" s="16" t="s">
        <v>999</v>
      </c>
      <c r="AJ41" s="16" t="s">
        <v>1217</v>
      </c>
      <c r="AK41" s="16"/>
      <c r="AX41" s="31"/>
      <c r="BB41" s="27"/>
      <c r="BG41" s="16"/>
      <c r="BH41" s="16"/>
      <c r="BP41" s="21"/>
      <c r="BR41" s="16"/>
      <c r="CA41" s="16"/>
      <c r="CR41" s="19"/>
      <c r="CV41" s="16"/>
      <c r="CY41" s="16"/>
      <c r="CZ41" s="16"/>
      <c r="DA41" s="16"/>
      <c r="DC41" s="16"/>
      <c r="DH41" s="16"/>
    </row>
    <row r="42" spans="1:112" x14ac:dyDescent="0.35">
      <c r="A42" s="16" t="s">
        <v>1189</v>
      </c>
      <c r="C42" t="s">
        <v>3110</v>
      </c>
      <c r="D42" s="33"/>
      <c r="E42"/>
      <c r="F42" s="16" t="s">
        <v>736</v>
      </c>
      <c r="G42" s="16"/>
      <c r="J42" s="16" t="s">
        <v>119</v>
      </c>
      <c r="K42" s="16"/>
      <c r="L42" s="16"/>
      <c r="M42" s="16"/>
      <c r="N42" s="21"/>
      <c r="O42" s="16"/>
      <c r="P42" s="16"/>
      <c r="Q42" s="16"/>
      <c r="R42" s="16"/>
      <c r="S42" s="16"/>
      <c r="T42" s="16" t="s">
        <v>3109</v>
      </c>
      <c r="U42" s="16"/>
      <c r="V42" s="16"/>
      <c r="AB42" s="16" t="s">
        <v>3110</v>
      </c>
      <c r="AH42" s="16" t="s">
        <v>1352</v>
      </c>
      <c r="AI42" s="16" t="s">
        <v>1254</v>
      </c>
      <c r="AJ42" s="16" t="s">
        <v>1779</v>
      </c>
      <c r="AK42" s="16"/>
      <c r="AX42" s="31"/>
      <c r="BB42" s="27"/>
      <c r="BG42" s="16"/>
      <c r="BH42" s="16"/>
      <c r="BP42" s="21"/>
      <c r="BR42" s="16"/>
      <c r="CA42" s="16"/>
      <c r="CR42" s="19"/>
      <c r="CV42" s="16"/>
      <c r="CY42" s="16"/>
      <c r="CZ42" s="16"/>
      <c r="DA42" s="16"/>
      <c r="DC42" s="16"/>
      <c r="DH42" s="16"/>
    </row>
    <row r="43" spans="1:112" x14ac:dyDescent="0.35">
      <c r="A43" s="16" t="s">
        <v>6270</v>
      </c>
      <c r="C43" t="s">
        <v>5923</v>
      </c>
      <c r="D43" s="33"/>
      <c r="E43"/>
      <c r="F43" s="16" t="s">
        <v>5891</v>
      </c>
      <c r="G43" s="16"/>
      <c r="K43" s="16"/>
      <c r="L43" s="16"/>
      <c r="M43" s="16"/>
      <c r="N43" s="21" t="s">
        <v>6351</v>
      </c>
      <c r="O43" s="16" t="s">
        <v>1251</v>
      </c>
      <c r="P43" s="16"/>
      <c r="Q43" s="16"/>
      <c r="R43" s="16"/>
      <c r="S43" s="16"/>
      <c r="T43" s="16" t="s">
        <v>5925</v>
      </c>
      <c r="U43" s="16" t="s">
        <v>5926</v>
      </c>
      <c r="V43" s="16"/>
      <c r="W43" s="16" t="s">
        <v>5924</v>
      </c>
      <c r="X43" s="16" t="s">
        <v>911</v>
      </c>
      <c r="AA43" s="22" t="s">
        <v>5927</v>
      </c>
      <c r="AH43" s="16" t="s">
        <v>5928</v>
      </c>
      <c r="AI43" s="16" t="s">
        <v>5909</v>
      </c>
      <c r="AJ43" s="16" t="s">
        <v>1772</v>
      </c>
      <c r="AK43" s="16"/>
      <c r="AL43" s="16" t="s">
        <v>5930</v>
      </c>
      <c r="AO43" s="16">
        <v>21</v>
      </c>
      <c r="AP43" s="16">
        <v>56</v>
      </c>
      <c r="AQ43" s="16" t="s">
        <v>713</v>
      </c>
      <c r="AR43" s="16" t="s">
        <v>5931</v>
      </c>
      <c r="AS43" s="16" t="s">
        <v>5930</v>
      </c>
      <c r="AT43" s="16">
        <f>LEN(AS43)-LEN(SUBSTITUTE(AS43,",",""))+1</f>
        <v>1</v>
      </c>
      <c r="AU43" s="16" t="s">
        <v>5929</v>
      </c>
      <c r="AV43" s="16">
        <f>LEN(AU43)-LEN(SUBSTITUTE(AU43,",",""))+1</f>
        <v>74</v>
      </c>
      <c r="AW43" s="16">
        <f>Table1[[#This Row], [no. of native regions]]+Table1[[#This Row], [no. of introduced regions]]</f>
        <v>75</v>
      </c>
      <c r="AX43" s="31">
        <f>Table1[[#This Row], [no. of introduced regions]]/Table1[[#This Row], [no. of native regions]]</f>
        <v>74</v>
      </c>
      <c r="BB43" s="27"/>
      <c r="BG43" s="16"/>
      <c r="BH43" s="16"/>
      <c r="BO43" s="16" t="s">
        <v>6173</v>
      </c>
      <c r="BP43" s="48" t="s">
        <v>6174</v>
      </c>
      <c r="BR43" s="16" t="s">
        <v>6175</v>
      </c>
      <c r="CA43" s="16"/>
      <c r="CP43" s="16" t="s">
        <v>119</v>
      </c>
      <c r="CQ43" s="16" t="s">
        <v>119</v>
      </c>
      <c r="CR43" s="19">
        <v>973</v>
      </c>
      <c r="CV43" s="16"/>
      <c r="CY43" s="16"/>
      <c r="CZ43" s="16"/>
      <c r="DA43" s="16"/>
      <c r="DC43" s="16"/>
      <c r="DH43" s="16"/>
    </row>
    <row r="44" spans="1:112" x14ac:dyDescent="0.35">
      <c r="A44" s="16" t="s">
        <v>6270</v>
      </c>
      <c r="C44" t="s">
        <v>5925</v>
      </c>
      <c r="D44" s="33"/>
      <c r="E44" s="33" t="s">
        <v>6918</v>
      </c>
      <c r="F44" t="s">
        <v>6912</v>
      </c>
      <c r="G44" s="16"/>
      <c r="I44" t="s">
        <v>119</v>
      </c>
      <c r="K44" s="16"/>
      <c r="L44" s="16"/>
      <c r="M44" s="16"/>
      <c r="N44" s="21" t="s">
        <v>6351</v>
      </c>
      <c r="O44" s="16"/>
      <c r="P44" s="16"/>
      <c r="Q44" s="16"/>
      <c r="R44" t="s">
        <v>6554</v>
      </c>
      <c r="S44" s="16"/>
      <c r="T44" s="16"/>
      <c r="U44" s="16"/>
      <c r="V44" s="16"/>
      <c r="AC44" t="s">
        <v>5925</v>
      </c>
      <c r="AK44" t="s">
        <v>6561</v>
      </c>
      <c r="AX44" s="31"/>
      <c r="BB44" s="27"/>
      <c r="BG44" s="16"/>
      <c r="BH44" s="16"/>
      <c r="BL44" s="27"/>
      <c r="BR44" s="16"/>
      <c r="BU44" s="19"/>
      <c r="CA44" s="16"/>
      <c r="CR44" s="19"/>
      <c r="CT44" s="19"/>
      <c r="CV44" s="16"/>
      <c r="CY44" s="16"/>
      <c r="CZ44" s="16"/>
      <c r="DA44" s="16"/>
      <c r="DC44" s="16"/>
      <c r="DH44" s="16"/>
    </row>
    <row r="45" spans="1:112" x14ac:dyDescent="0.35">
      <c r="A45" s="16" t="s">
        <v>6270</v>
      </c>
      <c r="C45" t="s">
        <v>6562</v>
      </c>
      <c r="D45" s="33"/>
      <c r="E45" s="33" t="s">
        <v>6919</v>
      </c>
      <c r="F45" t="s">
        <v>6912</v>
      </c>
      <c r="G45" s="16"/>
      <c r="I45" t="s">
        <v>119</v>
      </c>
      <c r="K45" s="16"/>
      <c r="L45" s="16"/>
      <c r="M45" s="16"/>
      <c r="N45" s="21" t="s">
        <v>6351</v>
      </c>
      <c r="O45" s="16"/>
      <c r="P45" s="16"/>
      <c r="Q45" s="16"/>
      <c r="R45" t="s">
        <v>6554</v>
      </c>
      <c r="S45" s="16"/>
      <c r="T45" s="16"/>
      <c r="U45" s="16"/>
      <c r="V45" s="16"/>
      <c r="AC45" t="s">
        <v>6562</v>
      </c>
      <c r="AK45" t="s">
        <v>6561</v>
      </c>
      <c r="AX45" s="31"/>
      <c r="BB45" s="27"/>
      <c r="BG45" s="16"/>
      <c r="BH45" s="16"/>
      <c r="BL45" s="27"/>
      <c r="BR45" s="16"/>
      <c r="BU45" s="19"/>
      <c r="CA45" s="16"/>
      <c r="CR45" s="19"/>
      <c r="CT45" s="19"/>
      <c r="CV45" s="16"/>
      <c r="CY45" s="16"/>
      <c r="CZ45" s="16"/>
      <c r="DA45" s="16"/>
      <c r="DC45" s="16"/>
      <c r="DH45" s="16"/>
    </row>
    <row r="46" spans="1:112" x14ac:dyDescent="0.35">
      <c r="A46" s="16" t="s">
        <v>6270</v>
      </c>
      <c r="C46" t="s">
        <v>6563</v>
      </c>
      <c r="D46" s="33"/>
      <c r="E46" s="33" t="s">
        <v>6920</v>
      </c>
      <c r="F46" t="s">
        <v>6912</v>
      </c>
      <c r="G46" s="16"/>
      <c r="I46" t="s">
        <v>119</v>
      </c>
      <c r="K46" s="16"/>
      <c r="L46" s="16"/>
      <c r="M46" s="16"/>
      <c r="N46" s="21" t="s">
        <v>6351</v>
      </c>
      <c r="O46" s="16"/>
      <c r="P46" s="16"/>
      <c r="Q46" s="16"/>
      <c r="R46" t="s">
        <v>6554</v>
      </c>
      <c r="S46" s="16"/>
      <c r="T46" s="16"/>
      <c r="U46" s="16"/>
      <c r="V46" s="16"/>
      <c r="AC46" t="s">
        <v>6563</v>
      </c>
      <c r="AH46" s="48"/>
      <c r="AK46" t="s">
        <v>6564</v>
      </c>
      <c r="AX46" s="31"/>
      <c r="BB46" s="27"/>
      <c r="BG46" s="16"/>
      <c r="BH46" s="16"/>
      <c r="BL46" s="27"/>
      <c r="BP46" s="48"/>
      <c r="BR46" s="16"/>
      <c r="BU46" s="19"/>
      <c r="CA46" s="16"/>
      <c r="CR46" s="19"/>
      <c r="CT46" s="19"/>
      <c r="CV46" s="16"/>
      <c r="CY46" s="16"/>
      <c r="CZ46" s="16"/>
      <c r="DA46" s="16"/>
      <c r="DC46" s="16"/>
      <c r="DH46" s="16"/>
    </row>
    <row r="47" spans="1:112" x14ac:dyDescent="0.35">
      <c r="A47" s="16" t="s">
        <v>1189</v>
      </c>
      <c r="C47" t="s">
        <v>1878</v>
      </c>
      <c r="D47" s="33"/>
      <c r="F47" s="16" t="s">
        <v>736</v>
      </c>
      <c r="G47" s="16"/>
      <c r="J47" s="16" t="s">
        <v>119</v>
      </c>
      <c r="K47" s="16"/>
      <c r="L47" s="16"/>
      <c r="M47" s="16"/>
      <c r="N47" s="21"/>
      <c r="O47" s="16"/>
      <c r="P47" s="16"/>
      <c r="Q47" s="16"/>
      <c r="R47" s="16"/>
      <c r="S47" s="16"/>
      <c r="T47" s="16" t="s">
        <v>1877</v>
      </c>
      <c r="U47" s="16"/>
      <c r="V47" s="16"/>
      <c r="AB47" s="16" t="s">
        <v>1878</v>
      </c>
      <c r="AH47" s="16" t="s">
        <v>1337</v>
      </c>
      <c r="AI47" s="16" t="s">
        <v>1879</v>
      </c>
      <c r="AJ47" s="16" t="s">
        <v>1250</v>
      </c>
      <c r="AK47" s="16"/>
      <c r="AT47" s="16">
        <f>LEN(AS47)-LEN(SUBSTITUTE(AS47,",",""))+1</f>
        <v>1</v>
      </c>
      <c r="AV47" s="16">
        <f>LEN(AU47)-LEN(SUBSTITUTE(AU47,",",""))+1</f>
        <v>1</v>
      </c>
      <c r="AX47" s="31">
        <f>Table1[[#This Row], [no. of introduced regions]]/Table1[[#This Row], [no. of native regions]]</f>
        <v>1</v>
      </c>
      <c r="BB47" s="27"/>
      <c r="BG47" s="16"/>
      <c r="BH47" s="16"/>
      <c r="BR47" s="16"/>
      <c r="CA47" s="16"/>
      <c r="CR47" s="19"/>
      <c r="CV47" s="16"/>
      <c r="CY47" s="16"/>
      <c r="CZ47" s="16"/>
      <c r="DA47" s="16"/>
      <c r="DC47" s="16"/>
      <c r="DH47" s="16"/>
    </row>
    <row r="48" spans="1:112" x14ac:dyDescent="0.35">
      <c r="A48" s="16" t="s">
        <v>1189</v>
      </c>
      <c r="C48" t="s">
        <v>2317</v>
      </c>
      <c r="D48" s="33"/>
      <c r="F48" s="16" t="s">
        <v>736</v>
      </c>
      <c r="G48" s="16"/>
      <c r="J48" s="16" t="s">
        <v>119</v>
      </c>
      <c r="K48" s="16"/>
      <c r="L48" s="16"/>
      <c r="M48" s="16"/>
      <c r="N48" s="21"/>
      <c r="O48" s="16"/>
      <c r="P48" s="16"/>
      <c r="Q48" s="16"/>
      <c r="R48" s="16"/>
      <c r="S48" s="16"/>
      <c r="T48" s="16" t="s">
        <v>2315</v>
      </c>
      <c r="U48" s="16"/>
      <c r="V48" s="16"/>
      <c r="AB48" s="16" t="s">
        <v>2317</v>
      </c>
      <c r="AH48" s="16" t="s">
        <v>2316</v>
      </c>
      <c r="AI48" s="16" t="s">
        <v>2318</v>
      </c>
      <c r="AJ48" s="16" t="s">
        <v>1370</v>
      </c>
      <c r="AK48" s="16"/>
      <c r="AT48" s="16">
        <f>LEN(AS48)-LEN(SUBSTITUTE(AS48,",",""))+1</f>
        <v>1</v>
      </c>
      <c r="AX48" s="31"/>
      <c r="BB48" s="27"/>
      <c r="BG48" s="16"/>
      <c r="BH48" s="16"/>
      <c r="BR48" s="16"/>
      <c r="CA48" s="16"/>
      <c r="CR48" s="19"/>
      <c r="CV48" s="16"/>
      <c r="CY48" s="16"/>
      <c r="CZ48" s="16"/>
      <c r="DA48" s="16"/>
      <c r="DC48" s="16"/>
      <c r="DH48" s="16"/>
    </row>
    <row r="49" spans="1:112" x14ac:dyDescent="0.35">
      <c r="A49" s="16" t="s">
        <v>1189</v>
      </c>
      <c r="C49" t="s">
        <v>1992</v>
      </c>
      <c r="D49" s="33"/>
      <c r="F49" s="16" t="s">
        <v>736</v>
      </c>
      <c r="G49" s="16"/>
      <c r="J49" s="16" t="s">
        <v>119</v>
      </c>
      <c r="K49" s="16"/>
      <c r="L49" s="16"/>
      <c r="M49" s="16"/>
      <c r="N49" s="21"/>
      <c r="O49" s="16"/>
      <c r="P49" s="16"/>
      <c r="Q49" s="16"/>
      <c r="R49" s="16"/>
      <c r="S49" s="16"/>
      <c r="T49" s="16" t="s">
        <v>1991</v>
      </c>
      <c r="U49" s="16"/>
      <c r="V49" s="16"/>
      <c r="AB49" s="16" t="s">
        <v>1992</v>
      </c>
      <c r="AH49" s="16" t="s">
        <v>1352</v>
      </c>
      <c r="AI49" s="16" t="s">
        <v>1251</v>
      </c>
      <c r="AJ49" s="16" t="s">
        <v>1343</v>
      </c>
      <c r="AK49" s="16"/>
      <c r="AT49" s="16">
        <f>LEN(AS49)-LEN(SUBSTITUTE(AS49,",",""))+1</f>
        <v>1</v>
      </c>
      <c r="AV49" s="16">
        <f>LEN(AU49)-LEN(SUBSTITUTE(AU49,",",""))+1</f>
        <v>1</v>
      </c>
      <c r="AX49" s="31"/>
      <c r="BB49" s="27"/>
      <c r="BG49" s="16"/>
      <c r="BH49" s="16"/>
      <c r="BR49" s="16"/>
      <c r="CA49" s="16"/>
      <c r="CR49" s="19"/>
      <c r="CV49" s="16"/>
      <c r="CY49" s="16"/>
      <c r="CZ49" s="16"/>
      <c r="DA49" s="16"/>
      <c r="DC49" s="16"/>
      <c r="DH49" s="16"/>
    </row>
    <row r="50" spans="1:112" x14ac:dyDescent="0.35">
      <c r="A50" s="16" t="s">
        <v>1189</v>
      </c>
      <c r="C50" t="s">
        <v>1753</v>
      </c>
      <c r="D50" s="33"/>
      <c r="F50" s="16" t="s">
        <v>736</v>
      </c>
      <c r="G50" s="16"/>
      <c r="J50" s="16" t="s">
        <v>119</v>
      </c>
      <c r="K50" s="16"/>
      <c r="L50" s="16"/>
      <c r="M50" s="16"/>
      <c r="N50" s="21"/>
      <c r="O50" s="16"/>
      <c r="P50" s="16"/>
      <c r="Q50" s="16"/>
      <c r="R50" s="16"/>
      <c r="S50" s="16"/>
      <c r="T50" s="16" t="s">
        <v>1752</v>
      </c>
      <c r="U50" s="16"/>
      <c r="V50" s="16"/>
      <c r="AB50" s="16" t="s">
        <v>1753</v>
      </c>
      <c r="AH50" s="16" t="s">
        <v>1352</v>
      </c>
      <c r="AI50" s="16" t="s">
        <v>1409</v>
      </c>
      <c r="AJ50" s="16" t="s">
        <v>1343</v>
      </c>
      <c r="AK50" s="16"/>
      <c r="AT50" s="16">
        <f>LEN(AS50)-LEN(SUBSTITUTE(AS50,",",""))+1</f>
        <v>1</v>
      </c>
      <c r="AV50" s="16">
        <f>LEN(AU50)-LEN(SUBSTITUTE(AU50,",",""))+1</f>
        <v>1</v>
      </c>
      <c r="AW50" s="16">
        <f>Table1[[#This Row], [no. of native regions]]+Table1[[#This Row], [no. of introduced regions]]</f>
        <v>2</v>
      </c>
      <c r="AX50" s="31">
        <f>Table1[[#This Row], [no. of introduced regions]]/Table1[[#This Row], [no. of native regions]]</f>
        <v>1</v>
      </c>
      <c r="BB50" s="27"/>
      <c r="BG50" s="16"/>
      <c r="BH50" s="16"/>
      <c r="BR50" s="16"/>
      <c r="CA50" s="16"/>
      <c r="CR50" s="19"/>
      <c r="CV50" s="16"/>
      <c r="CY50" s="16"/>
      <c r="CZ50" s="16"/>
      <c r="DA50" s="16"/>
      <c r="DC50" s="16"/>
      <c r="DH50" s="16"/>
    </row>
    <row r="51" spans="1:112" x14ac:dyDescent="0.35">
      <c r="A51" s="16" t="s">
        <v>1189</v>
      </c>
      <c r="C51" t="s">
        <v>1828</v>
      </c>
      <c r="D51" s="33"/>
      <c r="F51" s="16" t="s">
        <v>736</v>
      </c>
      <c r="G51" s="16"/>
      <c r="J51" s="16" t="s">
        <v>119</v>
      </c>
      <c r="K51" s="16"/>
      <c r="L51" s="16"/>
      <c r="M51" s="16"/>
      <c r="N51" s="21"/>
      <c r="O51" s="16"/>
      <c r="P51" s="16"/>
      <c r="Q51" s="16"/>
      <c r="R51" s="16"/>
      <c r="S51" s="16"/>
      <c r="T51" s="16" t="s">
        <v>1827</v>
      </c>
      <c r="U51" s="16"/>
      <c r="V51" s="16"/>
      <c r="AB51" s="16" t="s">
        <v>1828</v>
      </c>
      <c r="AH51" s="16" t="s">
        <v>1337</v>
      </c>
      <c r="AI51" s="16" t="s">
        <v>1397</v>
      </c>
      <c r="AJ51" s="16" t="s">
        <v>1289</v>
      </c>
      <c r="AK51" s="16"/>
      <c r="AT51" s="16">
        <f>LEN(AS51)-LEN(SUBSTITUTE(AS51,",",""))+1</f>
        <v>1</v>
      </c>
      <c r="AV51" s="16">
        <f>LEN(AU51)-LEN(SUBSTITUTE(AU51,",",""))+1</f>
        <v>1</v>
      </c>
      <c r="AW51" s="16">
        <f>Table1[[#This Row], [no. of native regions]]+Table1[[#This Row], [no. of introduced regions]]</f>
        <v>2</v>
      </c>
      <c r="AX51" s="31">
        <f>Table1[[#This Row], [no. of introduced regions]]/Table1[[#This Row], [no. of native regions]]</f>
        <v>1</v>
      </c>
      <c r="BB51" s="27"/>
      <c r="BG51" s="16"/>
      <c r="BH51" s="16"/>
      <c r="BR51" s="16"/>
      <c r="CA51" s="16"/>
      <c r="CR51" s="19"/>
      <c r="CV51" s="16"/>
      <c r="CY51" s="16"/>
      <c r="CZ51" s="16"/>
      <c r="DA51" s="16"/>
      <c r="DC51" s="16"/>
      <c r="DH51" s="16"/>
    </row>
    <row r="52" spans="1:112" x14ac:dyDescent="0.35">
      <c r="A52" s="16" t="s">
        <v>1189</v>
      </c>
      <c r="C52" t="s">
        <v>1903</v>
      </c>
      <c r="D52" s="33"/>
      <c r="F52" s="16" t="s">
        <v>736</v>
      </c>
      <c r="G52" s="16"/>
      <c r="J52" s="16" t="s">
        <v>119</v>
      </c>
      <c r="K52" s="16"/>
      <c r="L52" s="16"/>
      <c r="M52" s="16"/>
      <c r="N52" s="21"/>
      <c r="O52" s="16"/>
      <c r="P52" s="16"/>
      <c r="Q52" s="16"/>
      <c r="R52" s="16"/>
      <c r="S52" s="16"/>
      <c r="T52" s="16" t="s">
        <v>1902</v>
      </c>
      <c r="U52" s="16"/>
      <c r="V52" s="16"/>
      <c r="AB52" s="16" t="s">
        <v>1903</v>
      </c>
      <c r="AH52" s="16" t="s">
        <v>1898</v>
      </c>
      <c r="AI52" s="16" t="s">
        <v>1900</v>
      </c>
      <c r="AJ52" s="16" t="s">
        <v>1904</v>
      </c>
      <c r="AK52" s="16"/>
      <c r="AT52" s="16">
        <f>LEN(AS52)-LEN(SUBSTITUTE(AS52,",",""))+1</f>
        <v>1</v>
      </c>
      <c r="AV52" s="16">
        <f>LEN(AU52)-LEN(SUBSTITUTE(AU52,",",""))+1</f>
        <v>1</v>
      </c>
      <c r="AX52" s="31">
        <f>Table1[[#This Row], [no. of introduced regions]]/Table1[[#This Row], [no. of native regions]]</f>
        <v>1</v>
      </c>
      <c r="BB52" s="27"/>
      <c r="BG52" s="16"/>
      <c r="BH52" s="16"/>
      <c r="BR52" s="16"/>
      <c r="CA52" s="16"/>
      <c r="CR52" s="19"/>
      <c r="CV52" s="16"/>
      <c r="CY52" s="16"/>
      <c r="CZ52" s="16"/>
      <c r="DA52" s="16"/>
      <c r="DC52" s="16"/>
      <c r="DH52" s="16"/>
    </row>
    <row r="53" spans="1:112" x14ac:dyDescent="0.35">
      <c r="A53" s="16" t="s">
        <v>1189</v>
      </c>
      <c r="C53" t="s">
        <v>2998</v>
      </c>
      <c r="D53" s="33"/>
      <c r="F53" s="16" t="s">
        <v>736</v>
      </c>
      <c r="G53" s="16"/>
      <c r="J53" s="16" t="s">
        <v>119</v>
      </c>
      <c r="K53" s="16"/>
      <c r="L53" s="16"/>
      <c r="M53" s="16"/>
      <c r="N53" s="21"/>
      <c r="O53" s="16"/>
      <c r="P53" s="16"/>
      <c r="Q53" s="16"/>
      <c r="R53" s="16"/>
      <c r="S53" s="16"/>
      <c r="T53" s="16" t="s">
        <v>2997</v>
      </c>
      <c r="U53" s="16"/>
      <c r="V53" s="16"/>
      <c r="AB53" s="16" t="s">
        <v>2998</v>
      </c>
      <c r="AH53" s="16" t="s">
        <v>1493</v>
      </c>
      <c r="AI53" s="16" t="s">
        <v>733</v>
      </c>
      <c r="AJ53" s="16" t="s">
        <v>2859</v>
      </c>
      <c r="AK53" s="16"/>
      <c r="AX53" s="31"/>
      <c r="BB53" s="27"/>
      <c r="BG53" s="16"/>
      <c r="BH53" s="16"/>
      <c r="BR53" s="16"/>
      <c r="CA53" s="16"/>
      <c r="CR53" s="19"/>
      <c r="CV53" s="16"/>
      <c r="CY53" s="16"/>
      <c r="CZ53" s="16"/>
      <c r="DA53" s="16"/>
      <c r="DC53" s="16"/>
      <c r="DH53" s="16"/>
    </row>
    <row r="54" spans="1:112" x14ac:dyDescent="0.35">
      <c r="A54" s="16" t="s">
        <v>6270</v>
      </c>
      <c r="C54" t="s">
        <v>6565</v>
      </c>
      <c r="D54" s="33"/>
      <c r="E54" s="33" t="s">
        <v>6921</v>
      </c>
      <c r="F54" t="s">
        <v>6912</v>
      </c>
      <c r="G54" s="16"/>
      <c r="I54" t="s">
        <v>119</v>
      </c>
      <c r="K54" s="16"/>
      <c r="L54" s="16"/>
      <c r="M54" s="16"/>
      <c r="N54" s="21" t="s">
        <v>6351</v>
      </c>
      <c r="O54" s="16"/>
      <c r="P54" s="16"/>
      <c r="Q54" s="16"/>
      <c r="R54" t="s">
        <v>6567</v>
      </c>
      <c r="S54" s="16"/>
      <c r="T54" s="16"/>
      <c r="U54" s="16"/>
      <c r="V54" s="16"/>
      <c r="AC54" t="s">
        <v>6565</v>
      </c>
      <c r="AK54" t="s">
        <v>6566</v>
      </c>
      <c r="AX54" s="31"/>
      <c r="BB54" s="27"/>
      <c r="BG54" s="16"/>
      <c r="BH54" s="16"/>
      <c r="BL54" s="27"/>
      <c r="BP54" s="48"/>
      <c r="BR54" s="16"/>
      <c r="BU54" s="19"/>
      <c r="CA54" s="16"/>
      <c r="CR54" s="19"/>
      <c r="CT54" s="19"/>
      <c r="CV54" s="16"/>
      <c r="CY54" s="16"/>
      <c r="CZ54" s="16"/>
      <c r="DA54" s="16"/>
      <c r="DC54" s="16"/>
      <c r="DH54" s="16"/>
    </row>
    <row r="55" spans="1:112" x14ac:dyDescent="0.35">
      <c r="A55" s="16" t="s">
        <v>6270</v>
      </c>
      <c r="C55" t="s">
        <v>165</v>
      </c>
      <c r="D55" s="33"/>
      <c r="G55" s="16"/>
      <c r="K55" s="16"/>
      <c r="L55" s="16"/>
      <c r="M55" s="16"/>
      <c r="N55" s="21" t="s">
        <v>6352</v>
      </c>
      <c r="O55" s="16" t="s">
        <v>1193</v>
      </c>
      <c r="P55" s="16"/>
      <c r="Q55" s="16"/>
      <c r="R55" s="16"/>
      <c r="S55" s="16" t="s">
        <v>1229</v>
      </c>
      <c r="T55" s="23" t="s">
        <v>6350</v>
      </c>
      <c r="U55" s="16" t="s">
        <v>680</v>
      </c>
      <c r="V55" s="16"/>
      <c r="AH55" s="16" t="s">
        <v>1219</v>
      </c>
      <c r="AI55" s="16" t="s">
        <v>1220</v>
      </c>
      <c r="AJ55" s="16" t="s">
        <v>1221</v>
      </c>
      <c r="AK55" s="16"/>
      <c r="AT55" s="16">
        <f>LEN(AS55)-LEN(SUBSTITUTE(AS55,",",""))+1</f>
        <v>1</v>
      </c>
      <c r="AV55" s="16">
        <f>LEN(AU55)-LEN(SUBSTITUTE(AU55,",",""))+1</f>
        <v>1</v>
      </c>
      <c r="AX55" s="31">
        <f>Table1[[#This Row], [no. of introduced regions]]/Table1[[#This Row], [no. of native regions]]</f>
        <v>1</v>
      </c>
      <c r="AZ55" s="16" t="s">
        <v>1222</v>
      </c>
      <c r="BA55" s="16" t="s">
        <v>1223</v>
      </c>
      <c r="BB55" s="27"/>
      <c r="BC55" s="16" t="s">
        <v>1225</v>
      </c>
      <c r="BE55" s="16" t="s">
        <v>667</v>
      </c>
      <c r="BG55" s="16"/>
      <c r="BH55" s="16" t="s">
        <v>1226</v>
      </c>
      <c r="BJ55" s="16" t="s">
        <v>165</v>
      </c>
      <c r="BM55" s="16" t="s">
        <v>167</v>
      </c>
      <c r="BO55" s="16" t="s">
        <v>558</v>
      </c>
      <c r="BP55" s="16" t="s">
        <v>1230</v>
      </c>
      <c r="BR55" s="16" t="s">
        <v>1231</v>
      </c>
      <c r="BS55" s="16" t="s">
        <v>1232</v>
      </c>
      <c r="BT55" s="16" t="s">
        <v>166</v>
      </c>
      <c r="BU55" s="16" t="s">
        <v>560</v>
      </c>
      <c r="BX55" s="16" t="s">
        <v>1233</v>
      </c>
      <c r="CA55" s="16"/>
      <c r="CB55" s="16" t="s">
        <v>1227</v>
      </c>
      <c r="CC55" s="16" t="s">
        <v>1228</v>
      </c>
      <c r="CR55" s="19"/>
      <c r="CV55" s="16"/>
      <c r="CY55" s="16"/>
      <c r="CZ55" s="16"/>
      <c r="DA55" s="16"/>
      <c r="DC55" s="16"/>
      <c r="DH55" s="16"/>
    </row>
    <row r="56" spans="1:112" x14ac:dyDescent="0.35">
      <c r="A56" s="16" t="s">
        <v>6270</v>
      </c>
      <c r="C56" t="s">
        <v>6568</v>
      </c>
      <c r="D56" s="33"/>
      <c r="E56" s="33" t="s">
        <v>6922</v>
      </c>
      <c r="F56" t="s">
        <v>6912</v>
      </c>
      <c r="G56" s="16"/>
      <c r="I56" t="s">
        <v>119</v>
      </c>
      <c r="K56" s="16"/>
      <c r="L56" s="16"/>
      <c r="M56" s="16"/>
      <c r="N56" s="21" t="s">
        <v>6352</v>
      </c>
      <c r="O56" s="16"/>
      <c r="P56" s="16"/>
      <c r="Q56" s="16"/>
      <c r="R56" t="s">
        <v>6554</v>
      </c>
      <c r="S56" s="16"/>
      <c r="T56" s="16"/>
      <c r="U56" s="16"/>
      <c r="V56" s="16"/>
      <c r="AC56" t="s">
        <v>6568</v>
      </c>
      <c r="AK56" t="s">
        <v>6569</v>
      </c>
      <c r="AX56" s="31"/>
      <c r="BB56" s="27"/>
      <c r="BG56" s="16"/>
      <c r="BH56" s="16"/>
      <c r="BL56" s="27"/>
      <c r="BR56" s="16"/>
      <c r="BU56" s="19"/>
      <c r="CA56" s="16"/>
      <c r="CR56" s="19"/>
      <c r="CT56" s="19"/>
      <c r="CV56" s="16"/>
      <c r="CY56" s="16"/>
      <c r="CZ56" s="16"/>
      <c r="DA56" s="16"/>
      <c r="DC56" s="16"/>
      <c r="DH56" s="16"/>
    </row>
    <row r="57" spans="1:112" x14ac:dyDescent="0.35">
      <c r="A57" s="16" t="s">
        <v>6270</v>
      </c>
      <c r="C57" t="s">
        <v>6570</v>
      </c>
      <c r="D57" s="33"/>
      <c r="E57" s="33" t="s">
        <v>6923</v>
      </c>
      <c r="F57" t="s">
        <v>6912</v>
      </c>
      <c r="G57" s="16"/>
      <c r="I57" t="s">
        <v>119</v>
      </c>
      <c r="K57" s="16"/>
      <c r="L57" s="16"/>
      <c r="M57" s="16"/>
      <c r="N57" s="21" t="s">
        <v>6351</v>
      </c>
      <c r="O57" s="16"/>
      <c r="P57" s="16"/>
      <c r="Q57" s="16"/>
      <c r="R57" t="s">
        <v>6554</v>
      </c>
      <c r="S57" s="16"/>
      <c r="T57" s="16"/>
      <c r="U57" s="16"/>
      <c r="V57" s="16"/>
      <c r="AC57" t="s">
        <v>6570</v>
      </c>
      <c r="AK57" t="s">
        <v>6571</v>
      </c>
      <c r="AX57" s="31"/>
      <c r="BB57" s="27"/>
      <c r="BG57" s="16"/>
      <c r="BH57" s="16"/>
      <c r="BL57" s="27"/>
      <c r="BR57" s="16"/>
      <c r="BU57" s="19"/>
      <c r="CA57" s="16"/>
      <c r="CR57" s="19"/>
      <c r="CT57" s="19"/>
      <c r="CV57" s="16"/>
      <c r="CY57" s="16"/>
      <c r="CZ57" s="16"/>
      <c r="DA57" s="16"/>
      <c r="DC57" s="16"/>
      <c r="DH57" s="16"/>
    </row>
    <row r="58" spans="1:112" x14ac:dyDescent="0.35">
      <c r="A58" s="16" t="s">
        <v>6270</v>
      </c>
      <c r="C58" t="s">
        <v>7255</v>
      </c>
      <c r="D58" s="33"/>
      <c r="F58" s="16" t="s">
        <v>736</v>
      </c>
      <c r="G58" s="16"/>
      <c r="H58" s="16" t="s">
        <v>119</v>
      </c>
      <c r="J58" s="16" t="s">
        <v>119</v>
      </c>
      <c r="K58" s="16"/>
      <c r="L58" s="16"/>
      <c r="M58" s="16"/>
      <c r="N58" s="21"/>
      <c r="O58" s="16"/>
      <c r="P58" s="16"/>
      <c r="Q58" s="16"/>
      <c r="R58" s="16"/>
      <c r="S58" s="16"/>
      <c r="T58" s="16" t="s">
        <v>2485</v>
      </c>
      <c r="U58" s="16"/>
      <c r="V58" s="16"/>
      <c r="AB58" s="16" t="s">
        <v>2486</v>
      </c>
      <c r="AH58" s="16" t="s">
        <v>1493</v>
      </c>
      <c r="AI58" s="16" t="s">
        <v>733</v>
      </c>
      <c r="AJ58" s="16" t="s">
        <v>2487</v>
      </c>
      <c r="AK58" s="16"/>
      <c r="AT58" s="16">
        <f>LEN(AS58)-LEN(SUBSTITUTE(AS58,",",""))+1</f>
        <v>1</v>
      </c>
      <c r="AX58" s="31"/>
      <c r="BB58" s="27"/>
      <c r="BG58" s="16"/>
      <c r="BH58" s="16"/>
      <c r="BR58" s="16"/>
      <c r="CA58" s="16"/>
      <c r="CR58" s="19"/>
      <c r="CV58" s="16"/>
      <c r="CY58" s="16"/>
      <c r="CZ58" s="16"/>
      <c r="DA58" s="16"/>
      <c r="DC58" s="16"/>
      <c r="DH58" s="16"/>
    </row>
    <row r="59" spans="1:112" x14ac:dyDescent="0.35">
      <c r="A59" s="16" t="s">
        <v>1189</v>
      </c>
      <c r="C59" t="s">
        <v>2354</v>
      </c>
      <c r="D59" s="33"/>
      <c r="F59" s="16" t="s">
        <v>736</v>
      </c>
      <c r="G59" s="16"/>
      <c r="J59" s="16" t="s">
        <v>119</v>
      </c>
      <c r="K59" s="16"/>
      <c r="L59" s="16"/>
      <c r="M59" s="16"/>
      <c r="N59" s="21"/>
      <c r="O59" s="16"/>
      <c r="P59" s="16"/>
      <c r="Q59" s="16"/>
      <c r="R59" s="16"/>
      <c r="S59" s="16"/>
      <c r="T59" s="16" t="s">
        <v>2353</v>
      </c>
      <c r="U59" s="16"/>
      <c r="V59" s="16"/>
      <c r="AB59" s="16" t="s">
        <v>2354</v>
      </c>
      <c r="AH59" s="16" t="s">
        <v>1252</v>
      </c>
      <c r="AI59" s="16" t="s">
        <v>1254</v>
      </c>
      <c r="AJ59" s="16" t="s">
        <v>1370</v>
      </c>
      <c r="AK59" s="16"/>
      <c r="AT59" s="16">
        <f>LEN(AS59)-LEN(SUBSTITUTE(AS59,",",""))+1</f>
        <v>1</v>
      </c>
      <c r="AX59" s="31"/>
      <c r="BB59" s="27"/>
      <c r="BG59" s="16"/>
      <c r="BH59" s="16"/>
      <c r="BR59" s="16"/>
      <c r="CA59" s="16"/>
      <c r="CR59" s="19"/>
      <c r="CV59" s="16"/>
      <c r="CY59" s="16"/>
      <c r="CZ59" s="16"/>
      <c r="DA59" s="16"/>
      <c r="DC59" s="16"/>
      <c r="DH59" s="16"/>
    </row>
    <row r="60" spans="1:112" x14ac:dyDescent="0.35">
      <c r="A60" s="16" t="s">
        <v>1189</v>
      </c>
      <c r="C60" t="s">
        <v>1945</v>
      </c>
      <c r="D60" s="33"/>
      <c r="F60" s="16" t="s">
        <v>736</v>
      </c>
      <c r="G60" s="16"/>
      <c r="J60" s="16" t="s">
        <v>119</v>
      </c>
      <c r="K60" s="16"/>
      <c r="L60" s="16"/>
      <c r="M60" s="16"/>
      <c r="N60" s="21"/>
      <c r="O60" s="16"/>
      <c r="P60" s="16"/>
      <c r="Q60" s="16"/>
      <c r="R60" s="16"/>
      <c r="S60" s="16"/>
      <c r="T60" s="16" t="s">
        <v>1944</v>
      </c>
      <c r="U60" s="16"/>
      <c r="V60" s="16"/>
      <c r="AB60" s="16" t="s">
        <v>1945</v>
      </c>
      <c r="AH60" s="16" t="s">
        <v>1236</v>
      </c>
      <c r="AI60" s="16" t="s">
        <v>1946</v>
      </c>
      <c r="AJ60" s="16" t="s">
        <v>1370</v>
      </c>
      <c r="AK60" s="16"/>
      <c r="AT60" s="16">
        <f>LEN(AS60)-LEN(SUBSTITUTE(AS60,",",""))+1</f>
        <v>1</v>
      </c>
      <c r="AV60" s="16">
        <f>LEN(AU60)-LEN(SUBSTITUTE(AU60,",",""))+1</f>
        <v>1</v>
      </c>
      <c r="AX60" s="31">
        <f>Table1[[#This Row], [no. of introduced regions]]/Table1[[#This Row], [no. of native regions]]</f>
        <v>1</v>
      </c>
      <c r="BB60" s="27"/>
      <c r="BG60" s="16"/>
      <c r="BH60" s="16"/>
      <c r="BR60" s="16"/>
      <c r="CA60" s="16"/>
      <c r="CR60" s="19"/>
      <c r="CV60" s="16"/>
      <c r="CY60" s="16"/>
      <c r="CZ60" s="16"/>
      <c r="DA60" s="16"/>
      <c r="DC60" s="16"/>
      <c r="DH60" s="16"/>
    </row>
    <row r="61" spans="1:112" x14ac:dyDescent="0.35">
      <c r="A61" s="16" t="s">
        <v>1189</v>
      </c>
      <c r="C61" t="s">
        <v>2816</v>
      </c>
      <c r="D61" s="33"/>
      <c r="F61" s="16" t="s">
        <v>736</v>
      </c>
      <c r="G61" s="16"/>
      <c r="J61" s="16" t="s">
        <v>119</v>
      </c>
      <c r="K61" s="16"/>
      <c r="L61" s="16"/>
      <c r="M61" s="16"/>
      <c r="N61" s="21"/>
      <c r="O61" s="16"/>
      <c r="P61" s="16"/>
      <c r="Q61" s="16"/>
      <c r="R61" s="16"/>
      <c r="S61" s="16"/>
      <c r="T61" s="16" t="s">
        <v>2815</v>
      </c>
      <c r="U61" s="16"/>
      <c r="V61" s="16"/>
      <c r="AB61" s="16" t="s">
        <v>2816</v>
      </c>
      <c r="AH61" s="16" t="s">
        <v>1216</v>
      </c>
      <c r="AI61" s="16" t="s">
        <v>1254</v>
      </c>
      <c r="AJ61" s="16" t="s">
        <v>2559</v>
      </c>
      <c r="AK61" s="16"/>
      <c r="AX61" s="31"/>
      <c r="BB61" s="27"/>
      <c r="BG61" s="16"/>
      <c r="BH61" s="16"/>
      <c r="BR61" s="16"/>
      <c r="CA61" s="16"/>
      <c r="CR61" s="19"/>
      <c r="CV61" s="16"/>
      <c r="CY61" s="16"/>
      <c r="CZ61" s="16"/>
      <c r="DA61" s="16"/>
      <c r="DC61" s="16"/>
      <c r="DH61" s="16"/>
    </row>
    <row r="62" spans="1:112" x14ac:dyDescent="0.35">
      <c r="A62" s="16" t="s">
        <v>1189</v>
      </c>
      <c r="C62" t="s">
        <v>2648</v>
      </c>
      <c r="D62" s="33"/>
      <c r="F62" s="16" t="s">
        <v>736</v>
      </c>
      <c r="G62" s="16"/>
      <c r="J62" s="16" t="s">
        <v>119</v>
      </c>
      <c r="K62" s="16"/>
      <c r="L62" s="16"/>
      <c r="M62" s="16"/>
      <c r="N62" s="21"/>
      <c r="O62" s="16"/>
      <c r="P62" s="16"/>
      <c r="Q62" s="16"/>
      <c r="R62" s="16"/>
      <c r="S62" s="16"/>
      <c r="T62" s="16" t="s">
        <v>2647</v>
      </c>
      <c r="U62" s="16"/>
      <c r="V62" s="16"/>
      <c r="AB62" s="16" t="s">
        <v>2648</v>
      </c>
      <c r="AH62" s="16" t="s">
        <v>779</v>
      </c>
      <c r="AI62" s="16" t="s">
        <v>1537</v>
      </c>
      <c r="AJ62" s="16" t="s">
        <v>2649</v>
      </c>
      <c r="AK62" s="16"/>
      <c r="AT62" s="16">
        <f>LEN(AS62)-LEN(SUBSTITUTE(AS62,",",""))+1</f>
        <v>1</v>
      </c>
      <c r="AX62" s="31"/>
      <c r="BB62" s="27"/>
      <c r="BG62" s="16"/>
      <c r="BH62" s="16"/>
      <c r="BR62" s="16"/>
      <c r="CA62" s="16"/>
      <c r="CR62" s="19"/>
      <c r="CV62" s="16"/>
      <c r="CY62" s="16"/>
      <c r="CZ62" s="16"/>
      <c r="DA62" s="16"/>
      <c r="DC62" s="16"/>
      <c r="DH62" s="16"/>
    </row>
    <row r="63" spans="1:112" x14ac:dyDescent="0.35">
      <c r="A63" s="16" t="s">
        <v>1189</v>
      </c>
      <c r="C63" t="s">
        <v>2192</v>
      </c>
      <c r="D63" s="33"/>
      <c r="F63" s="16" t="s">
        <v>736</v>
      </c>
      <c r="G63" s="16"/>
      <c r="J63" s="16" t="s">
        <v>119</v>
      </c>
      <c r="K63" s="16"/>
      <c r="L63" s="16"/>
      <c r="M63" s="16"/>
      <c r="N63" s="21"/>
      <c r="O63" s="16"/>
      <c r="P63" s="16"/>
      <c r="Q63" s="16"/>
      <c r="R63" s="16"/>
      <c r="S63" s="16"/>
      <c r="T63" s="16" t="s">
        <v>2191</v>
      </c>
      <c r="U63" s="16"/>
      <c r="V63" s="16"/>
      <c r="AB63" s="16" t="s">
        <v>2192</v>
      </c>
      <c r="AH63" s="16" t="s">
        <v>1252</v>
      </c>
      <c r="AI63" s="16" t="s">
        <v>1251</v>
      </c>
      <c r="AJ63" s="16" t="s">
        <v>1370</v>
      </c>
      <c r="AK63" s="16"/>
      <c r="AT63" s="16">
        <f>LEN(AS63)-LEN(SUBSTITUTE(AS63,",",""))+1</f>
        <v>1</v>
      </c>
      <c r="AX63" s="31"/>
      <c r="BB63" s="27"/>
      <c r="BG63" s="16"/>
      <c r="BH63" s="16"/>
      <c r="BR63" s="16"/>
      <c r="CA63" s="16"/>
      <c r="CR63" s="19"/>
      <c r="CV63" s="16"/>
      <c r="CY63" s="16"/>
      <c r="CZ63" s="16"/>
      <c r="DA63" s="16"/>
      <c r="DC63" s="16"/>
      <c r="DH63" s="16"/>
    </row>
    <row r="64" spans="1:112" x14ac:dyDescent="0.35">
      <c r="A64" s="16" t="s">
        <v>1189</v>
      </c>
      <c r="C64" t="s">
        <v>2931</v>
      </c>
      <c r="D64" s="33"/>
      <c r="F64" s="16" t="s">
        <v>736</v>
      </c>
      <c r="G64" s="16"/>
      <c r="J64" s="16" t="s">
        <v>119</v>
      </c>
      <c r="K64" s="16"/>
      <c r="L64" s="16"/>
      <c r="M64" s="16"/>
      <c r="N64" s="21"/>
      <c r="O64" s="16"/>
      <c r="P64" s="16"/>
      <c r="Q64" s="16"/>
      <c r="R64" s="16"/>
      <c r="S64" s="16"/>
      <c r="T64" s="16" t="s">
        <v>2929</v>
      </c>
      <c r="U64" s="16"/>
      <c r="V64" s="16"/>
      <c r="AB64" s="16" t="s">
        <v>2931</v>
      </c>
      <c r="AH64" s="16" t="s">
        <v>2930</v>
      </c>
      <c r="AI64" s="16" t="s">
        <v>1615</v>
      </c>
      <c r="AJ64" s="16" t="s">
        <v>1370</v>
      </c>
      <c r="AK64" s="16"/>
      <c r="AX64" s="31"/>
      <c r="BB64" s="27"/>
      <c r="BG64" s="16"/>
      <c r="BH64" s="16"/>
      <c r="BR64" s="16"/>
      <c r="CA64" s="16"/>
      <c r="CR64" s="19"/>
      <c r="CV64" s="16"/>
      <c r="CY64" s="16"/>
      <c r="CZ64" s="16"/>
      <c r="DA64" s="16"/>
      <c r="DC64" s="16"/>
      <c r="DH64" s="16"/>
    </row>
    <row r="65" spans="1:112" x14ac:dyDescent="0.35">
      <c r="A65" s="16" t="s">
        <v>6270</v>
      </c>
      <c r="C65" t="s">
        <v>6572</v>
      </c>
      <c r="D65" s="33"/>
      <c r="E65" s="33" t="s">
        <v>6924</v>
      </c>
      <c r="F65" t="s">
        <v>6912</v>
      </c>
      <c r="G65" s="16"/>
      <c r="I65" t="s">
        <v>119</v>
      </c>
      <c r="K65" s="16"/>
      <c r="L65" s="16"/>
      <c r="M65" s="16"/>
      <c r="N65" s="21" t="s">
        <v>6351</v>
      </c>
      <c r="O65" s="16" t="s">
        <v>5847</v>
      </c>
      <c r="P65" s="16"/>
      <c r="Q65" s="16"/>
      <c r="R65" t="s">
        <v>6554</v>
      </c>
      <c r="S65" s="16"/>
      <c r="T65" s="16"/>
      <c r="U65" s="16"/>
      <c r="V65" s="16"/>
      <c r="AA65" s="16" t="s">
        <v>3228</v>
      </c>
      <c r="AC65" t="s">
        <v>6572</v>
      </c>
      <c r="AK65" t="s">
        <v>6573</v>
      </c>
      <c r="AX65" s="31"/>
      <c r="BB65" s="27"/>
      <c r="BG65" s="16"/>
      <c r="BH65" s="16"/>
      <c r="BL65" s="27"/>
      <c r="BO65" s="16" t="s">
        <v>3230</v>
      </c>
      <c r="BP65" s="16" t="s">
        <v>3231</v>
      </c>
      <c r="BQ65" s="16" t="s">
        <v>3232</v>
      </c>
      <c r="BR65" s="16"/>
      <c r="BU65" s="19"/>
      <c r="CA65" s="16"/>
      <c r="CE65" s="16" t="s">
        <v>119</v>
      </c>
      <c r="CF65" s="16" t="s">
        <v>3197</v>
      </c>
      <c r="CG65" s="16" t="s">
        <v>3230</v>
      </c>
      <c r="CH65" s="16" t="s">
        <v>3231</v>
      </c>
      <c r="CI65" s="16" t="s">
        <v>3233</v>
      </c>
      <c r="CJ65" s="16" t="s">
        <v>3234</v>
      </c>
      <c r="CK65" s="16" t="s">
        <v>3229</v>
      </c>
      <c r="CL65" s="16" t="s">
        <v>3235</v>
      </c>
      <c r="CM65" s="16" t="s">
        <v>3236</v>
      </c>
      <c r="CN65" s="16" t="s">
        <v>3237</v>
      </c>
      <c r="CR65" s="19"/>
      <c r="CT65" s="19"/>
      <c r="CV65" s="16"/>
      <c r="CY65" s="16"/>
      <c r="CZ65" s="16"/>
      <c r="DA65" s="16"/>
      <c r="DC65" s="16"/>
      <c r="DH65" s="16"/>
    </row>
    <row r="66" spans="1:112" x14ac:dyDescent="0.35">
      <c r="A66" s="16" t="s">
        <v>1189</v>
      </c>
      <c r="C66" t="s">
        <v>2168</v>
      </c>
      <c r="D66" s="33"/>
      <c r="F66" s="16" t="s">
        <v>736</v>
      </c>
      <c r="G66" s="16"/>
      <c r="J66" s="16" t="s">
        <v>119</v>
      </c>
      <c r="K66" s="16"/>
      <c r="L66" s="16"/>
      <c r="M66" s="16"/>
      <c r="N66" s="21"/>
      <c r="O66" s="16"/>
      <c r="P66" s="16"/>
      <c r="Q66" s="16"/>
      <c r="R66" s="16"/>
      <c r="S66" s="16"/>
      <c r="T66" s="16" t="s">
        <v>2166</v>
      </c>
      <c r="U66" s="16"/>
      <c r="V66" s="16"/>
      <c r="AB66" s="16" t="s">
        <v>2168</v>
      </c>
      <c r="AH66" s="16" t="s">
        <v>2167</v>
      </c>
      <c r="AI66" s="16" t="s">
        <v>999</v>
      </c>
      <c r="AJ66" s="16" t="s">
        <v>1370</v>
      </c>
      <c r="AK66" s="16"/>
      <c r="AT66" s="16">
        <f>LEN(AS66)-LEN(SUBSTITUTE(AS66,",",""))+1</f>
        <v>1</v>
      </c>
      <c r="AX66" s="31"/>
      <c r="BB66" s="27"/>
      <c r="BG66" s="16"/>
      <c r="BH66" s="16"/>
      <c r="BR66" s="16"/>
      <c r="CA66" s="16"/>
      <c r="CR66" s="19"/>
      <c r="CV66" s="16"/>
      <c r="CY66" s="16"/>
      <c r="CZ66" s="16"/>
      <c r="DA66" s="16"/>
      <c r="DC66" s="16"/>
      <c r="DH66" s="16"/>
    </row>
    <row r="67" spans="1:112" x14ac:dyDescent="0.35">
      <c r="A67" s="16" t="s">
        <v>1189</v>
      </c>
      <c r="C67" t="s">
        <v>2340</v>
      </c>
      <c r="D67" s="33"/>
      <c r="F67" s="16" t="s">
        <v>736</v>
      </c>
      <c r="G67" s="16"/>
      <c r="J67" s="16" t="s">
        <v>119</v>
      </c>
      <c r="K67" s="16"/>
      <c r="L67" s="16"/>
      <c r="M67" s="16"/>
      <c r="N67" s="21"/>
      <c r="O67" s="16"/>
      <c r="P67" s="16"/>
      <c r="Q67" s="16"/>
      <c r="R67" s="16"/>
      <c r="S67" s="16"/>
      <c r="T67" s="16" t="s">
        <v>2339</v>
      </c>
      <c r="U67" s="16"/>
      <c r="V67" s="16"/>
      <c r="AB67" s="16" t="s">
        <v>2340</v>
      </c>
      <c r="AH67" s="16" t="s">
        <v>5908</v>
      </c>
      <c r="AI67" s="16" t="s">
        <v>948</v>
      </c>
      <c r="AJ67" s="16" t="s">
        <v>1370</v>
      </c>
      <c r="AK67" s="16"/>
      <c r="AT67" s="16">
        <f>LEN(AS67)-LEN(SUBSTITUTE(AS67,",",""))+1</f>
        <v>1</v>
      </c>
      <c r="AX67" s="31"/>
      <c r="BB67" s="27"/>
      <c r="BG67" s="16"/>
      <c r="BH67" s="16"/>
      <c r="BR67" s="16"/>
      <c r="CA67" s="16"/>
      <c r="CR67" s="19"/>
      <c r="CV67" s="16"/>
      <c r="CY67" s="16"/>
      <c r="CZ67" s="16"/>
      <c r="DA67" s="16"/>
      <c r="DC67" s="16"/>
      <c r="DH67" s="16"/>
    </row>
    <row r="68" spans="1:112" x14ac:dyDescent="0.35">
      <c r="A68" s="16" t="s">
        <v>1189</v>
      </c>
      <c r="C68" t="s">
        <v>3024</v>
      </c>
      <c r="D68" s="33"/>
      <c r="F68" s="16" t="s">
        <v>736</v>
      </c>
      <c r="G68" s="16"/>
      <c r="J68" s="16" t="s">
        <v>119</v>
      </c>
      <c r="K68" s="16"/>
      <c r="L68" s="16"/>
      <c r="M68" s="16"/>
      <c r="N68" s="21"/>
      <c r="O68" s="16"/>
      <c r="P68" s="16"/>
      <c r="Q68" s="16"/>
      <c r="R68" s="16"/>
      <c r="S68" s="16"/>
      <c r="T68" s="16" t="s">
        <v>3023</v>
      </c>
      <c r="U68" s="16"/>
      <c r="V68" s="16"/>
      <c r="AB68" s="16" t="s">
        <v>3024</v>
      </c>
      <c r="AH68" s="16" t="s">
        <v>1352</v>
      </c>
      <c r="AI68" s="16" t="s">
        <v>2071</v>
      </c>
      <c r="AJ68" s="16" t="s">
        <v>3025</v>
      </c>
      <c r="AK68" s="16"/>
      <c r="AX68" s="31"/>
      <c r="BB68" s="27"/>
      <c r="BG68" s="16"/>
      <c r="BH68" s="16"/>
      <c r="BR68" s="16"/>
      <c r="CA68" s="16"/>
      <c r="CR68" s="19"/>
      <c r="CV68" s="16"/>
      <c r="CY68" s="16"/>
      <c r="CZ68" s="16"/>
      <c r="DA68" s="16"/>
      <c r="DC68" s="16"/>
      <c r="DH68" s="16"/>
    </row>
    <row r="69" spans="1:112" x14ac:dyDescent="0.35">
      <c r="A69" s="16" t="s">
        <v>6270</v>
      </c>
      <c r="C69" t="s">
        <v>6574</v>
      </c>
      <c r="D69" s="33"/>
      <c r="F69" t="s">
        <v>6912</v>
      </c>
      <c r="G69" s="16"/>
      <c r="I69" t="s">
        <v>119</v>
      </c>
      <c r="K69" s="16"/>
      <c r="L69" s="16"/>
      <c r="M69" s="16"/>
      <c r="N69" s="21" t="s">
        <v>6351</v>
      </c>
      <c r="O69" s="16"/>
      <c r="P69" s="16"/>
      <c r="Q69" s="16"/>
      <c r="R69" t="s">
        <v>6925</v>
      </c>
      <c r="S69" s="16"/>
      <c r="T69" s="16"/>
      <c r="U69" s="16"/>
      <c r="V69" s="16"/>
      <c r="AC69" t="s">
        <v>6574</v>
      </c>
      <c r="AK69" t="s">
        <v>6554</v>
      </c>
      <c r="AX69" s="31"/>
      <c r="BB69" s="27"/>
      <c r="BG69" s="16"/>
      <c r="BH69" s="16"/>
      <c r="BL69" s="27"/>
      <c r="BR69" s="16"/>
      <c r="BU69" s="19"/>
      <c r="CA69" s="16"/>
      <c r="CR69" s="19"/>
      <c r="CT69" s="19"/>
      <c r="CV69" s="16"/>
      <c r="CY69" s="16"/>
      <c r="CZ69" s="16"/>
      <c r="DA69" s="16"/>
      <c r="DC69" s="16"/>
      <c r="DH69" s="16"/>
    </row>
    <row r="70" spans="1:112" x14ac:dyDescent="0.35">
      <c r="A70" s="16" t="s">
        <v>6270</v>
      </c>
      <c r="C70" t="s">
        <v>1234</v>
      </c>
      <c r="D70" s="33"/>
      <c r="F70" s="16" t="s">
        <v>736</v>
      </c>
      <c r="G70" s="16"/>
      <c r="J70" s="16" t="s">
        <v>119</v>
      </c>
      <c r="K70" s="16"/>
      <c r="L70" s="16"/>
      <c r="M70" s="16"/>
      <c r="N70" s="21" t="s">
        <v>6351</v>
      </c>
      <c r="O70" s="16"/>
      <c r="P70" s="16"/>
      <c r="Q70" s="16"/>
      <c r="R70" s="16"/>
      <c r="S70" s="16"/>
      <c r="T70" s="16" t="s">
        <v>1235</v>
      </c>
      <c r="U70" s="16"/>
      <c r="V70" s="16"/>
      <c r="AB70" s="16" t="s">
        <v>1237</v>
      </c>
      <c r="AH70" s="16" t="s">
        <v>1236</v>
      </c>
      <c r="AI70" s="16" t="s">
        <v>733</v>
      </c>
      <c r="AJ70" s="16" t="s">
        <v>1238</v>
      </c>
      <c r="AK70" s="16"/>
      <c r="AT70" s="16">
        <f>LEN(AS70)-LEN(SUBSTITUTE(AS70,",",""))+1</f>
        <v>1</v>
      </c>
      <c r="AV70" s="16">
        <f>LEN(AU70)-LEN(SUBSTITUTE(AU70,",",""))+1</f>
        <v>1</v>
      </c>
      <c r="AX70" s="31">
        <f>Table1[[#This Row], [no. of introduced regions]]/Table1[[#This Row], [no. of native regions]]</f>
        <v>1</v>
      </c>
      <c r="BB70" s="27"/>
      <c r="BG70" s="16"/>
      <c r="BH70" s="16"/>
      <c r="BR70" s="16"/>
      <c r="BT70" s="16" t="s">
        <v>1239</v>
      </c>
      <c r="CA70" s="16"/>
      <c r="CR70" s="19"/>
      <c r="CV70" s="16"/>
      <c r="CY70" s="16"/>
      <c r="CZ70" s="16"/>
      <c r="DA70" s="16"/>
      <c r="DC70" s="16"/>
      <c r="DH70" s="16"/>
    </row>
    <row r="71" spans="1:112" x14ac:dyDescent="0.35">
      <c r="A71" s="16" t="s">
        <v>6270</v>
      </c>
      <c r="C71" t="s">
        <v>1240</v>
      </c>
      <c r="D71" s="33"/>
      <c r="G71" s="16"/>
      <c r="K71" s="16"/>
      <c r="L71" s="16"/>
      <c r="M71" s="16"/>
      <c r="N71" s="21" t="s">
        <v>6351</v>
      </c>
      <c r="O71" s="16" t="s">
        <v>651</v>
      </c>
      <c r="P71" s="16"/>
      <c r="Q71" s="16"/>
      <c r="R71" s="16"/>
      <c r="S71" s="16"/>
      <c r="T71" s="16" t="s">
        <v>1241</v>
      </c>
      <c r="U71" s="16" t="s">
        <v>1156</v>
      </c>
      <c r="V71" s="16"/>
      <c r="AG71" s="16" t="s">
        <v>1242</v>
      </c>
      <c r="AH71" s="16" t="s">
        <v>754</v>
      </c>
      <c r="AJ71" s="16" t="s">
        <v>713</v>
      </c>
      <c r="AK71" s="16"/>
      <c r="AT71" s="16">
        <f>LEN(AS71)-LEN(SUBSTITUTE(AS71,",",""))+1</f>
        <v>1</v>
      </c>
      <c r="AV71" s="16">
        <f>LEN(AU71)-LEN(SUBSTITUTE(AU71,",",""))+1</f>
        <v>1</v>
      </c>
      <c r="AX71" s="31">
        <f>Table1[[#This Row], [no. of introduced regions]]/Table1[[#This Row], [no. of native regions]]</f>
        <v>1</v>
      </c>
      <c r="BB71" s="27"/>
      <c r="BG71" s="16"/>
      <c r="BH71" s="16"/>
      <c r="BR71" s="16"/>
      <c r="CA71" s="16"/>
      <c r="CR71" s="19"/>
      <c r="CV71" s="16"/>
      <c r="CY71" s="16"/>
      <c r="CZ71" s="16"/>
      <c r="DA71" s="16"/>
      <c r="DC71" s="16"/>
      <c r="DH71" s="16"/>
    </row>
    <row r="72" spans="1:112" x14ac:dyDescent="0.35">
      <c r="A72" s="16" t="s">
        <v>6270</v>
      </c>
      <c r="C72" t="s">
        <v>6575</v>
      </c>
      <c r="D72" s="33"/>
      <c r="E72" s="33" t="s">
        <v>6927</v>
      </c>
      <c r="F72" t="s">
        <v>6912</v>
      </c>
      <c r="G72" s="16"/>
      <c r="I72" t="s">
        <v>119</v>
      </c>
      <c r="K72" s="16"/>
      <c r="L72" s="16"/>
      <c r="M72" s="16"/>
      <c r="N72" s="21" t="s">
        <v>6351</v>
      </c>
      <c r="O72" s="16"/>
      <c r="P72" s="16"/>
      <c r="Q72" s="16"/>
      <c r="R72" t="s">
        <v>6554</v>
      </c>
      <c r="S72" s="16"/>
      <c r="T72" s="16"/>
      <c r="U72" s="16"/>
      <c r="V72" s="16"/>
      <c r="AC72" t="s">
        <v>6575</v>
      </c>
      <c r="AK72" t="s">
        <v>6554</v>
      </c>
      <c r="AX72" s="31"/>
      <c r="BB72" s="27"/>
      <c r="BG72" s="16"/>
      <c r="BH72" s="16"/>
      <c r="BL72" s="27"/>
      <c r="BR72" s="16"/>
      <c r="BU72" s="19"/>
      <c r="CA72" s="16"/>
      <c r="CR72" s="19"/>
      <c r="CT72" s="19"/>
      <c r="CV72" s="16"/>
      <c r="CY72" s="16"/>
      <c r="CZ72" s="16"/>
      <c r="DA72" s="16"/>
      <c r="DC72" s="16"/>
      <c r="DH72" s="16"/>
    </row>
    <row r="73" spans="1:112" x14ac:dyDescent="0.35">
      <c r="A73" s="16" t="s">
        <v>6270</v>
      </c>
      <c r="C73" t="s">
        <v>1243</v>
      </c>
      <c r="D73" s="33"/>
      <c r="F73" s="16" t="s">
        <v>736</v>
      </c>
      <c r="G73" s="16"/>
      <c r="J73" s="16" t="s">
        <v>119</v>
      </c>
      <c r="K73" s="16" t="s">
        <v>119</v>
      </c>
      <c r="L73" s="16" t="s">
        <v>119</v>
      </c>
      <c r="M73" s="16"/>
      <c r="N73" s="21" t="s">
        <v>6351</v>
      </c>
      <c r="O73" s="16" t="s">
        <v>6326</v>
      </c>
      <c r="P73" s="16"/>
      <c r="Q73" s="16"/>
      <c r="R73" s="16"/>
      <c r="S73" s="16"/>
      <c r="T73" s="16" t="s">
        <v>1244</v>
      </c>
      <c r="U73" s="16"/>
      <c r="V73" s="16"/>
      <c r="AB73" s="16" t="s">
        <v>1246</v>
      </c>
      <c r="AG73" s="16" t="s">
        <v>6275</v>
      </c>
      <c r="AH73" s="16" t="s">
        <v>1245</v>
      </c>
      <c r="AI73" s="16" t="s">
        <v>999</v>
      </c>
      <c r="AJ73" s="16" t="s">
        <v>1247</v>
      </c>
      <c r="AK73" s="16"/>
      <c r="AT73" s="16">
        <f>LEN(AS73)-LEN(SUBSTITUTE(AS73,",",""))+1</f>
        <v>1</v>
      </c>
      <c r="AV73" s="16">
        <f>LEN(AU73)-LEN(SUBSTITUTE(AU73,",",""))+1</f>
        <v>1</v>
      </c>
      <c r="AX73" s="31"/>
      <c r="BA73" s="16" t="s">
        <v>6409</v>
      </c>
      <c r="BB73" s="27">
        <v>2</v>
      </c>
      <c r="BC73" s="16" t="s">
        <v>6408</v>
      </c>
      <c r="BD73" s="16" t="s">
        <v>6407</v>
      </c>
      <c r="BG73" s="16"/>
      <c r="BH73" s="16"/>
      <c r="BJ73" s="16" t="s">
        <v>1243</v>
      </c>
      <c r="BR73" s="16"/>
      <c r="CA73" s="16"/>
      <c r="CR73" s="19"/>
      <c r="CV73" s="16"/>
      <c r="CY73" s="16"/>
      <c r="CZ73" s="16"/>
      <c r="DA73" s="16"/>
      <c r="DC73" s="16"/>
      <c r="DH73" s="16"/>
    </row>
    <row r="74" spans="1:112" x14ac:dyDescent="0.35">
      <c r="A74" s="16" t="s">
        <v>6270</v>
      </c>
      <c r="C74" t="s">
        <v>6576</v>
      </c>
      <c r="D74" s="33"/>
      <c r="F74" t="s">
        <v>6912</v>
      </c>
      <c r="G74" s="16"/>
      <c r="I74" t="s">
        <v>119</v>
      </c>
      <c r="K74" s="16"/>
      <c r="L74" s="16"/>
      <c r="M74" s="16"/>
      <c r="N74" s="21" t="s">
        <v>6351</v>
      </c>
      <c r="O74" s="16"/>
      <c r="P74" s="16"/>
      <c r="Q74" s="16"/>
      <c r="R74" t="s">
        <v>6928</v>
      </c>
      <c r="S74" s="16"/>
      <c r="T74" s="16"/>
      <c r="U74" s="16"/>
      <c r="V74" s="16"/>
      <c r="AC74" t="s">
        <v>6576</v>
      </c>
      <c r="AK74" t="s">
        <v>6554</v>
      </c>
      <c r="AX74" s="31"/>
      <c r="BB74" s="27"/>
      <c r="BF74" s="48"/>
      <c r="BG74" s="16"/>
      <c r="BH74" s="16"/>
      <c r="BL74" s="27"/>
      <c r="BR74" s="16"/>
      <c r="BU74" s="19"/>
      <c r="CA74" s="16"/>
      <c r="CR74" s="19"/>
      <c r="CT74" s="19"/>
      <c r="CV74" s="16"/>
      <c r="CY74" s="16"/>
      <c r="CZ74" s="16"/>
      <c r="DA74" s="16"/>
      <c r="DC74" s="16"/>
      <c r="DH74" s="16"/>
    </row>
    <row r="75" spans="1:112" x14ac:dyDescent="0.35">
      <c r="A75" s="16" t="s">
        <v>6270</v>
      </c>
      <c r="C75" t="s">
        <v>7283</v>
      </c>
      <c r="D75" s="50"/>
      <c r="F75" s="16" t="s">
        <v>7259</v>
      </c>
      <c r="G75" s="16"/>
      <c r="H75" s="16" t="s">
        <v>119</v>
      </c>
      <c r="I75" s="16"/>
      <c r="K75" s="16"/>
      <c r="L75" s="16"/>
      <c r="M75" s="16"/>
      <c r="N75" s="21"/>
      <c r="O75" s="16"/>
      <c r="P75" s="16"/>
      <c r="Q75" s="16"/>
      <c r="R75" s="16"/>
      <c r="S75" s="16"/>
      <c r="T75" s="16"/>
      <c r="U75" s="16"/>
      <c r="V75" s="16"/>
      <c r="AK75" s="16"/>
      <c r="AX75" s="31"/>
      <c r="BB75" s="27"/>
      <c r="BG75" s="16"/>
      <c r="BH75" s="16"/>
      <c r="BR75" s="16"/>
      <c r="CA75" s="16"/>
      <c r="CR75" s="19"/>
      <c r="CV75" s="16"/>
      <c r="CY75" s="16"/>
      <c r="CZ75" s="16"/>
      <c r="DA75" s="16"/>
      <c r="DC75" s="16"/>
      <c r="DH75" s="16"/>
    </row>
    <row r="76" spans="1:112" x14ac:dyDescent="0.35">
      <c r="A76" s="16" t="s">
        <v>6270</v>
      </c>
      <c r="C76" t="s">
        <v>172</v>
      </c>
      <c r="D76" s="33"/>
      <c r="F76" s="16" t="s">
        <v>736</v>
      </c>
      <c r="G76" s="16" t="s">
        <v>119</v>
      </c>
      <c r="H76" s="16" t="s">
        <v>119</v>
      </c>
      <c r="J76" s="16" t="s">
        <v>119</v>
      </c>
      <c r="K76" s="16"/>
      <c r="L76" s="16"/>
      <c r="M76" s="16"/>
      <c r="N76" s="21" t="s">
        <v>6351</v>
      </c>
      <c r="O76" s="16"/>
      <c r="P76" s="16"/>
      <c r="Q76" s="16"/>
      <c r="R76" s="16"/>
      <c r="S76" s="16"/>
      <c r="T76" s="16" t="s">
        <v>173</v>
      </c>
      <c r="U76" s="16"/>
      <c r="V76" s="16"/>
      <c r="AB76" s="16" t="s">
        <v>1248</v>
      </c>
      <c r="AH76" s="48" t="s">
        <v>1236</v>
      </c>
      <c r="AI76" s="16" t="s">
        <v>1249</v>
      </c>
      <c r="AJ76" s="16" t="s">
        <v>1250</v>
      </c>
      <c r="AK76" s="16"/>
      <c r="AT76" s="16">
        <f>LEN(AS76)-LEN(SUBSTITUTE(AS76,",",""))+1</f>
        <v>1</v>
      </c>
      <c r="AV76" s="16">
        <f>LEN(AU76)-LEN(SUBSTITUTE(AU76,",",""))+1</f>
        <v>1</v>
      </c>
      <c r="AX76" s="31">
        <f>Table1[[#This Row], [no. of introduced regions]]/Table1[[#This Row], [no. of native regions]]</f>
        <v>1</v>
      </c>
      <c r="BB76" s="27"/>
      <c r="BG76" s="16"/>
      <c r="BH76" s="16"/>
      <c r="BR76" s="16"/>
      <c r="CA76" s="16"/>
      <c r="CR76" s="19"/>
      <c r="CV76" s="16"/>
      <c r="CY76" s="16"/>
      <c r="CZ76" s="16"/>
      <c r="DA76" s="16"/>
      <c r="DC76" s="16"/>
      <c r="DH76" s="16"/>
    </row>
    <row r="77" spans="1:112" x14ac:dyDescent="0.35">
      <c r="A77" s="16" t="s">
        <v>1189</v>
      </c>
      <c r="C77" t="s">
        <v>2845</v>
      </c>
      <c r="D77" s="33"/>
      <c r="F77" s="16" t="s">
        <v>736</v>
      </c>
      <c r="G77" s="16"/>
      <c r="J77" s="16" t="s">
        <v>119</v>
      </c>
      <c r="K77" s="16"/>
      <c r="L77" s="16"/>
      <c r="M77" s="16"/>
      <c r="N77" s="21"/>
      <c r="O77" s="16"/>
      <c r="P77" s="16"/>
      <c r="Q77" s="16"/>
      <c r="R77" s="16"/>
      <c r="S77" s="16"/>
      <c r="T77" s="16" t="s">
        <v>2844</v>
      </c>
      <c r="U77" s="16"/>
      <c r="V77" s="16"/>
      <c r="AB77" s="16" t="s">
        <v>2845</v>
      </c>
      <c r="AH77" s="16" t="s">
        <v>1124</v>
      </c>
      <c r="AI77" s="16" t="s">
        <v>2846</v>
      </c>
      <c r="AJ77" s="16" t="s">
        <v>1904</v>
      </c>
      <c r="AK77" s="16"/>
      <c r="AX77" s="31"/>
      <c r="BB77" s="27"/>
      <c r="BG77" s="16"/>
      <c r="BH77" s="16"/>
      <c r="BR77" s="16"/>
      <c r="CA77" s="16"/>
      <c r="CR77" s="19"/>
      <c r="CV77" s="16"/>
      <c r="CY77" s="16"/>
      <c r="CZ77" s="16"/>
      <c r="DA77" s="16"/>
      <c r="DC77" s="16"/>
      <c r="DH77" s="16"/>
    </row>
    <row r="78" spans="1:112" x14ac:dyDescent="0.35">
      <c r="A78" s="16" t="s">
        <v>1189</v>
      </c>
      <c r="C78" t="s">
        <v>2297</v>
      </c>
      <c r="D78" s="33"/>
      <c r="F78" s="16" t="s">
        <v>736</v>
      </c>
      <c r="G78" s="16"/>
      <c r="J78" s="16" t="s">
        <v>119</v>
      </c>
      <c r="K78" s="16"/>
      <c r="L78" s="16"/>
      <c r="M78" s="16"/>
      <c r="N78" s="21"/>
      <c r="O78" s="16"/>
      <c r="P78" s="16"/>
      <c r="Q78" s="16"/>
      <c r="R78" s="16"/>
      <c r="S78" s="16"/>
      <c r="T78" s="16" t="s">
        <v>2296</v>
      </c>
      <c r="U78" s="16"/>
      <c r="V78" s="16"/>
      <c r="AB78" s="16" t="s">
        <v>2297</v>
      </c>
      <c r="AH78" s="16" t="s">
        <v>1057</v>
      </c>
      <c r="AI78" s="16" t="s">
        <v>1900</v>
      </c>
      <c r="AJ78" s="16" t="s">
        <v>1247</v>
      </c>
      <c r="AK78" s="16"/>
      <c r="AT78" s="16">
        <f>LEN(AS78)-LEN(SUBSTITUTE(AS78,",",""))+1</f>
        <v>1</v>
      </c>
      <c r="AX78" s="31"/>
      <c r="BB78" s="27"/>
      <c r="BG78" s="16"/>
      <c r="BH78" s="16"/>
      <c r="BR78" s="16"/>
      <c r="CA78" s="16"/>
      <c r="CR78" s="19"/>
      <c r="CV78" s="16"/>
      <c r="CY78" s="16"/>
      <c r="CZ78" s="16"/>
      <c r="DA78" s="16"/>
      <c r="DC78" s="16"/>
      <c r="DH78" s="16"/>
    </row>
    <row r="79" spans="1:112" x14ac:dyDescent="0.35">
      <c r="A79" s="16" t="s">
        <v>650</v>
      </c>
      <c r="C79" t="s">
        <v>462</v>
      </c>
      <c r="D79" s="21" t="s">
        <v>7220</v>
      </c>
      <c r="E79" s="33" t="s">
        <v>6486</v>
      </c>
      <c r="F79" s="16" t="s">
        <v>736</v>
      </c>
      <c r="G79" s="16" t="s">
        <v>119</v>
      </c>
      <c r="H79" s="16" t="s">
        <v>119</v>
      </c>
      <c r="I79" t="s">
        <v>119</v>
      </c>
      <c r="J79" s="16" t="s">
        <v>119</v>
      </c>
      <c r="K79" s="16" t="s">
        <v>119</v>
      </c>
      <c r="L79" s="16" t="s">
        <v>119</v>
      </c>
      <c r="M79" s="16"/>
      <c r="N79" s="21" t="s">
        <v>6351</v>
      </c>
      <c r="O79" s="16" t="s">
        <v>651</v>
      </c>
      <c r="P79" s="16" t="s">
        <v>6258</v>
      </c>
      <c r="Q79" s="16" t="s">
        <v>348</v>
      </c>
      <c r="R79" t="s">
        <v>6578</v>
      </c>
      <c r="S79" s="16" t="s">
        <v>462</v>
      </c>
      <c r="T79" s="16" t="s">
        <v>176</v>
      </c>
      <c r="U79" s="16" t="s">
        <v>680</v>
      </c>
      <c r="V79" s="16"/>
      <c r="Z79" s="22" t="s">
        <v>6327</v>
      </c>
      <c r="AA79" s="22" t="s">
        <v>681</v>
      </c>
      <c r="AB79" s="16" t="s">
        <v>683</v>
      </c>
      <c r="AC79" t="s">
        <v>6577</v>
      </c>
      <c r="AG79" t="s">
        <v>7367</v>
      </c>
      <c r="AH79" s="48" t="s">
        <v>1236</v>
      </c>
      <c r="AI79" s="16" t="s">
        <v>684</v>
      </c>
      <c r="AK79" s="16" t="s">
        <v>7161</v>
      </c>
      <c r="AL79" s="16" t="s">
        <v>685</v>
      </c>
      <c r="AO79" s="16">
        <v>39</v>
      </c>
      <c r="AP79" s="16">
        <v>35</v>
      </c>
      <c r="AQ79" s="16" t="s">
        <v>902</v>
      </c>
      <c r="AR79" s="16" t="s">
        <v>686</v>
      </c>
      <c r="AS79" s="16" t="s">
        <v>687</v>
      </c>
      <c r="AT79" s="16">
        <f>LEN(AS79)-LEN(SUBSTITUTE(AS79,",",""))+1</f>
        <v>4</v>
      </c>
      <c r="AU79" s="16" t="s">
        <v>688</v>
      </c>
      <c r="AV79" s="16">
        <f>LEN(AU79)-LEN(SUBSTITUTE(AU79,",",""))+1</f>
        <v>42</v>
      </c>
      <c r="AW79" s="16">
        <f>Table1[[#This Row], [no. of native regions]]+Table1[[#This Row], [no. of introduced regions]]</f>
        <v>46</v>
      </c>
      <c r="AX79" s="31">
        <f>Table1[[#This Row], [no. of introduced regions]]/Table1[[#This Row], [no. of native regions]]</f>
        <v>10.5</v>
      </c>
      <c r="AY79" s="16" t="s">
        <v>6471</v>
      </c>
      <c r="AZ79" s="16" t="s">
        <v>689</v>
      </c>
      <c r="BA79" s="16" t="s">
        <v>690</v>
      </c>
      <c r="BB79" s="27">
        <v>1</v>
      </c>
      <c r="BC79" s="16" t="s">
        <v>691</v>
      </c>
      <c r="BE79" s="16" t="s">
        <v>693</v>
      </c>
      <c r="BF79" s="16" t="s">
        <v>6548</v>
      </c>
      <c r="BG79" s="16"/>
      <c r="BH79" s="16">
        <v>212</v>
      </c>
      <c r="BI79" s="16" t="s">
        <v>6517</v>
      </c>
      <c r="BJ79" s="16" t="s">
        <v>462</v>
      </c>
      <c r="BK79" s="16" t="s">
        <v>696</v>
      </c>
      <c r="BL79" s="16" t="s">
        <v>697</v>
      </c>
      <c r="BM79" s="16" t="s">
        <v>667</v>
      </c>
      <c r="BO79" s="16" t="s">
        <v>463</v>
      </c>
      <c r="BP79" s="16" t="s">
        <v>464</v>
      </c>
      <c r="BQ79" s="16" t="s">
        <v>6400</v>
      </c>
      <c r="BR79" s="16" t="s">
        <v>698</v>
      </c>
      <c r="BT79" s="16" t="s">
        <v>699</v>
      </c>
      <c r="BU79" s="16" t="s">
        <v>700</v>
      </c>
      <c r="BW79" s="16" t="s">
        <v>701</v>
      </c>
      <c r="BX79" s="16" t="s">
        <v>702</v>
      </c>
      <c r="CA79" s="16" t="s">
        <v>703</v>
      </c>
      <c r="CB79" s="16" t="s">
        <v>694</v>
      </c>
      <c r="CC79" s="16" t="s">
        <v>695</v>
      </c>
      <c r="CJ79" s="16" t="s">
        <v>692</v>
      </c>
      <c r="CR79" s="19"/>
      <c r="CU79" s="16" t="s">
        <v>682</v>
      </c>
      <c r="CV79" s="16"/>
      <c r="CY79" s="16">
        <v>271192</v>
      </c>
      <c r="CZ79" s="16"/>
      <c r="DA79" s="16" t="s">
        <v>704</v>
      </c>
      <c r="DB79" s="16" t="s">
        <v>705</v>
      </c>
      <c r="DC79" s="16" t="s">
        <v>706</v>
      </c>
      <c r="DE79" s="16" t="s">
        <v>707</v>
      </c>
      <c r="DG79" s="16" t="s">
        <v>5859</v>
      </c>
      <c r="DH79" s="16"/>
    </row>
    <row r="80" spans="1:112" x14ac:dyDescent="0.35">
      <c r="A80" s="16" t="s">
        <v>1189</v>
      </c>
      <c r="C80" t="s">
        <v>1802</v>
      </c>
      <c r="D80" s="33"/>
      <c r="F80" s="16" t="s">
        <v>736</v>
      </c>
      <c r="G80" s="16"/>
      <c r="J80" s="16" t="s">
        <v>119</v>
      </c>
      <c r="K80" s="16"/>
      <c r="L80" s="16"/>
      <c r="M80" s="16"/>
      <c r="N80" s="21"/>
      <c r="O80" s="16"/>
      <c r="P80" s="16"/>
      <c r="Q80" s="16"/>
      <c r="R80" s="16"/>
      <c r="S80" s="16"/>
      <c r="T80" s="16" t="s">
        <v>1801</v>
      </c>
      <c r="U80" s="16"/>
      <c r="V80" s="16"/>
      <c r="AB80" s="16" t="s">
        <v>1802</v>
      </c>
      <c r="AH80" s="16" t="s">
        <v>1252</v>
      </c>
      <c r="AI80" s="16" t="s">
        <v>1254</v>
      </c>
      <c r="AJ80" s="16" t="s">
        <v>1803</v>
      </c>
      <c r="AK80" s="16"/>
      <c r="AT80" s="16">
        <f>LEN(AS80)-LEN(SUBSTITUTE(AS80,",",""))+1</f>
        <v>1</v>
      </c>
      <c r="AV80" s="16">
        <f>LEN(AU80)-LEN(SUBSTITUTE(AU80,",",""))+1</f>
        <v>1</v>
      </c>
      <c r="AW80" s="16">
        <f>Table1[[#This Row], [no. of native regions]]+Table1[[#This Row], [no. of introduced regions]]</f>
        <v>2</v>
      </c>
      <c r="AX80" s="31">
        <f>Table1[[#This Row], [no. of introduced regions]]/Table1[[#This Row], [no. of native regions]]</f>
        <v>1</v>
      </c>
      <c r="BB80" s="27"/>
      <c r="BG80" s="16"/>
      <c r="BH80" s="16"/>
      <c r="BR80" s="16"/>
      <c r="CA80" s="16"/>
      <c r="CR80" s="19"/>
      <c r="CV80" s="16"/>
      <c r="CY80" s="16"/>
      <c r="CZ80" s="16"/>
      <c r="DA80" s="16"/>
      <c r="DC80" s="16"/>
      <c r="DH80" s="16"/>
    </row>
    <row r="81" spans="1:112" x14ac:dyDescent="0.35">
      <c r="A81" s="16" t="s">
        <v>6270</v>
      </c>
      <c r="C81" t="s">
        <v>7258</v>
      </c>
      <c r="D81" s="50"/>
      <c r="F81" s="16" t="s">
        <v>7259</v>
      </c>
      <c r="G81" s="16"/>
      <c r="H81" s="16" t="s">
        <v>119</v>
      </c>
      <c r="I81" s="16"/>
      <c r="K81" s="16"/>
      <c r="L81" s="16"/>
      <c r="M81" s="16"/>
      <c r="N81" s="21"/>
      <c r="O81" s="16"/>
      <c r="P81" s="16"/>
      <c r="Q81" s="16"/>
      <c r="R81" s="16"/>
      <c r="S81" s="16"/>
      <c r="T81" s="16"/>
      <c r="U81" s="16"/>
      <c r="V81" s="16"/>
      <c r="Z81" s="22"/>
      <c r="AA81" s="22"/>
      <c r="AH81" s="48"/>
      <c r="AK81" s="16"/>
      <c r="AX81" s="31"/>
      <c r="BB81" s="27"/>
      <c r="BG81" s="16"/>
      <c r="BH81" s="16"/>
      <c r="BR81" s="16"/>
      <c r="CA81" s="16"/>
      <c r="CR81" s="19"/>
      <c r="CV81" s="16"/>
      <c r="CY81" s="16"/>
      <c r="CZ81" s="16"/>
      <c r="DA81" s="16"/>
      <c r="DC81" s="16"/>
      <c r="DH81" s="16"/>
    </row>
    <row r="82" spans="1:112" x14ac:dyDescent="0.35">
      <c r="A82" s="16" t="s">
        <v>6270</v>
      </c>
      <c r="C82" t="s">
        <v>6275</v>
      </c>
      <c r="D82" s="33"/>
      <c r="E82" s="33" t="s">
        <v>6929</v>
      </c>
      <c r="F82" t="s">
        <v>6912</v>
      </c>
      <c r="G82" s="16"/>
      <c r="H82" s="16" t="s">
        <v>119</v>
      </c>
      <c r="I82" t="s">
        <v>119</v>
      </c>
      <c r="K82" s="16"/>
      <c r="L82" s="16"/>
      <c r="M82" s="16"/>
      <c r="N82" s="21" t="s">
        <v>6351</v>
      </c>
      <c r="O82" s="16"/>
      <c r="P82" s="16"/>
      <c r="Q82" s="16"/>
      <c r="R82" t="s">
        <v>6554</v>
      </c>
      <c r="S82" s="16"/>
      <c r="T82" s="16"/>
      <c r="U82" s="16"/>
      <c r="V82" s="16"/>
      <c r="AC82" t="s">
        <v>6579</v>
      </c>
      <c r="AK82" t="s">
        <v>661</v>
      </c>
      <c r="AX82" s="31"/>
      <c r="BB82" s="27"/>
      <c r="BG82" s="16"/>
      <c r="BH82" s="16"/>
      <c r="BL82" s="27"/>
      <c r="BR82" s="16"/>
      <c r="BU82" s="19"/>
      <c r="CA82" s="16"/>
      <c r="CR82" s="19"/>
      <c r="CT82" s="19"/>
      <c r="CV82" s="16"/>
      <c r="CY82" s="16"/>
      <c r="CZ82" s="16"/>
      <c r="DA82" s="16"/>
      <c r="DC82" s="16"/>
      <c r="DH82" s="16"/>
    </row>
    <row r="83" spans="1:112" x14ac:dyDescent="0.35">
      <c r="A83" s="16" t="s">
        <v>1189</v>
      </c>
      <c r="C83" t="s">
        <v>3238</v>
      </c>
      <c r="D83" s="33"/>
      <c r="F83" s="16" t="s">
        <v>5870</v>
      </c>
      <c r="G83" s="16"/>
      <c r="K83" s="16"/>
      <c r="L83" s="16"/>
      <c r="M83" s="16"/>
      <c r="N83" s="21"/>
      <c r="O83" s="16" t="s">
        <v>5847</v>
      </c>
      <c r="P83" s="16"/>
      <c r="Q83" s="16"/>
      <c r="R83" s="16"/>
      <c r="S83" s="16"/>
      <c r="T83" s="16"/>
      <c r="U83" s="16"/>
      <c r="V83" s="16"/>
      <c r="AK83" s="16"/>
      <c r="AX83" s="31"/>
      <c r="BB83" s="27"/>
      <c r="BG83" s="16"/>
      <c r="BH83" s="16"/>
      <c r="BO83" s="16" t="s">
        <v>3239</v>
      </c>
      <c r="BP83" s="16" t="s">
        <v>3240</v>
      </c>
      <c r="BQ83" s="16" t="s">
        <v>3241</v>
      </c>
      <c r="BR83" s="16"/>
      <c r="CA83" s="16"/>
      <c r="CE83" s="16" t="s">
        <v>119</v>
      </c>
      <c r="CF83" s="16" t="s">
        <v>3197</v>
      </c>
      <c r="CG83" s="16" t="s">
        <v>3239</v>
      </c>
      <c r="CH83" s="16" t="s">
        <v>3240</v>
      </c>
      <c r="CI83" s="16" t="s">
        <v>3242</v>
      </c>
      <c r="CJ83" s="16" t="s">
        <v>3243</v>
      </c>
      <c r="CK83" s="16" t="s">
        <v>3238</v>
      </c>
      <c r="CL83" s="16" t="s">
        <v>3199</v>
      </c>
      <c r="CM83" s="16" t="s">
        <v>3200</v>
      </c>
      <c r="CN83" s="16" t="s">
        <v>3244</v>
      </c>
      <c r="CR83" s="19"/>
      <c r="CV83" s="16"/>
      <c r="CY83" s="16"/>
      <c r="CZ83" s="16"/>
      <c r="DA83" s="16"/>
      <c r="DC83" s="16"/>
      <c r="DH83" s="16"/>
    </row>
    <row r="84" spans="1:112" x14ac:dyDescent="0.35">
      <c r="A84" s="16" t="s">
        <v>1189</v>
      </c>
      <c r="C84" t="s">
        <v>3245</v>
      </c>
      <c r="D84" s="33"/>
      <c r="F84" s="16" t="s">
        <v>5870</v>
      </c>
      <c r="G84" s="16"/>
      <c r="K84" s="16"/>
      <c r="L84" s="16"/>
      <c r="M84" s="16"/>
      <c r="N84" s="21"/>
      <c r="O84" s="16" t="s">
        <v>5847</v>
      </c>
      <c r="P84" s="16"/>
      <c r="Q84" s="16"/>
      <c r="R84" s="16"/>
      <c r="S84" s="16"/>
      <c r="T84" s="16"/>
      <c r="U84" s="16"/>
      <c r="V84" s="16"/>
      <c r="AK84" s="16"/>
      <c r="AX84" s="31"/>
      <c r="BB84" s="27"/>
      <c r="BG84" s="16"/>
      <c r="BH84" s="16"/>
      <c r="BO84" s="16" t="s">
        <v>3246</v>
      </c>
      <c r="BP84" s="16" t="s">
        <v>3247</v>
      </c>
      <c r="BQ84" s="16" t="s">
        <v>3248</v>
      </c>
      <c r="BR84" s="16"/>
      <c r="CA84" s="16"/>
      <c r="CE84" s="16" t="s">
        <v>119</v>
      </c>
      <c r="CF84" s="16" t="s">
        <v>3197</v>
      </c>
      <c r="CG84" s="16" t="s">
        <v>3246</v>
      </c>
      <c r="CH84" s="16" t="s">
        <v>3247</v>
      </c>
      <c r="CI84" s="16" t="s">
        <v>3249</v>
      </c>
      <c r="CJ84" s="16" t="s">
        <v>3250</v>
      </c>
      <c r="CK84" s="16" t="s">
        <v>3245</v>
      </c>
      <c r="CL84" s="16" t="s">
        <v>3251</v>
      </c>
      <c r="CM84" s="16" t="s">
        <v>3252</v>
      </c>
      <c r="CN84" s="16" t="s">
        <v>3253</v>
      </c>
      <c r="CR84" s="19"/>
      <c r="CV84" s="16"/>
      <c r="CY84" s="16"/>
      <c r="CZ84" s="16"/>
      <c r="DA84" s="16"/>
      <c r="DC84" s="16"/>
      <c r="DH84" s="16"/>
    </row>
    <row r="85" spans="1:112" x14ac:dyDescent="0.35">
      <c r="A85" s="16" t="s">
        <v>6270</v>
      </c>
      <c r="C85" t="s">
        <v>6580</v>
      </c>
      <c r="D85" s="33"/>
      <c r="F85" t="s">
        <v>6912</v>
      </c>
      <c r="G85" s="16"/>
      <c r="I85" t="s">
        <v>119</v>
      </c>
      <c r="K85" s="16"/>
      <c r="L85" s="16"/>
      <c r="M85" s="16"/>
      <c r="N85" s="21" t="s">
        <v>6351</v>
      </c>
      <c r="O85" s="16"/>
      <c r="P85" s="16"/>
      <c r="Q85" s="16"/>
      <c r="R85" t="s">
        <v>6930</v>
      </c>
      <c r="S85" s="16"/>
      <c r="T85" s="16"/>
      <c r="U85" s="16"/>
      <c r="V85" s="16"/>
      <c r="AC85" t="s">
        <v>6580</v>
      </c>
      <c r="AK85" t="s">
        <v>6554</v>
      </c>
      <c r="AX85" s="31"/>
      <c r="BB85" s="27"/>
      <c r="BG85" s="16"/>
      <c r="BH85" s="16"/>
      <c r="BL85" s="27"/>
      <c r="BR85" s="16"/>
      <c r="BU85" s="19"/>
      <c r="CA85" s="16"/>
      <c r="CR85" s="19"/>
      <c r="CT85" s="19"/>
      <c r="CV85" s="16"/>
      <c r="CY85" s="16"/>
      <c r="CZ85" s="16"/>
      <c r="DA85" s="16"/>
      <c r="DC85" s="16"/>
      <c r="DH85" s="16"/>
    </row>
    <row r="86" spans="1:112" x14ac:dyDescent="0.35">
      <c r="A86" s="16" t="s">
        <v>1189</v>
      </c>
      <c r="C86" t="s">
        <v>2508</v>
      </c>
      <c r="D86" s="33"/>
      <c r="F86" s="16" t="s">
        <v>736</v>
      </c>
      <c r="G86" s="16"/>
      <c r="J86" s="16" t="s">
        <v>119</v>
      </c>
      <c r="K86" s="16"/>
      <c r="L86" s="16"/>
      <c r="M86" s="16"/>
      <c r="N86" s="21"/>
      <c r="O86" s="16"/>
      <c r="P86" s="16"/>
      <c r="Q86" s="16"/>
      <c r="R86" s="16"/>
      <c r="S86" s="16"/>
      <c r="T86" s="16" t="s">
        <v>2507</v>
      </c>
      <c r="U86" s="16"/>
      <c r="V86" s="16"/>
      <c r="AB86" s="16" t="s">
        <v>2508</v>
      </c>
      <c r="AH86" s="16" t="s">
        <v>1252</v>
      </c>
      <c r="AI86" s="16" t="s">
        <v>1409</v>
      </c>
      <c r="AJ86" s="16" t="s">
        <v>1343</v>
      </c>
      <c r="AK86" s="16"/>
      <c r="AT86" s="16">
        <f>LEN(AS86)-LEN(SUBSTITUTE(AS86,",",""))+1</f>
        <v>1</v>
      </c>
      <c r="AX86" s="31"/>
      <c r="BB86" s="27"/>
      <c r="BG86" s="16"/>
      <c r="BH86" s="16"/>
      <c r="BR86" s="16"/>
      <c r="CA86" s="16"/>
      <c r="CR86" s="19"/>
      <c r="CV86" s="16"/>
      <c r="CY86" s="16"/>
      <c r="CZ86" s="16"/>
      <c r="DA86" s="16"/>
      <c r="DC86" s="16"/>
      <c r="DH86" s="16"/>
    </row>
    <row r="87" spans="1:112" x14ac:dyDescent="0.35">
      <c r="A87" s="16" t="s">
        <v>1189</v>
      </c>
      <c r="C87" t="s">
        <v>2525</v>
      </c>
      <c r="D87" s="33"/>
      <c r="F87" s="16" t="s">
        <v>736</v>
      </c>
      <c r="G87" s="16"/>
      <c r="J87" s="16" t="s">
        <v>119</v>
      </c>
      <c r="K87" s="16"/>
      <c r="L87" s="16"/>
      <c r="M87" s="16"/>
      <c r="N87" s="21"/>
      <c r="O87" s="16"/>
      <c r="P87" s="16"/>
      <c r="Q87" s="16"/>
      <c r="R87" s="16"/>
      <c r="S87" s="16"/>
      <c r="T87" s="16" t="s">
        <v>2524</v>
      </c>
      <c r="U87" s="16"/>
      <c r="V87" s="16"/>
      <c r="AB87" s="16" t="s">
        <v>2525</v>
      </c>
      <c r="AH87" s="16" t="s">
        <v>1252</v>
      </c>
      <c r="AI87" s="16" t="s">
        <v>1409</v>
      </c>
      <c r="AJ87" s="16" t="s">
        <v>1343</v>
      </c>
      <c r="AK87" s="16"/>
      <c r="AT87" s="16">
        <f>LEN(AS87)-LEN(SUBSTITUTE(AS87,",",""))+1</f>
        <v>1</v>
      </c>
      <c r="AX87" s="31"/>
      <c r="BB87" s="27"/>
      <c r="BG87" s="16"/>
      <c r="BH87" s="16"/>
      <c r="BR87" s="16"/>
      <c r="CA87" s="16"/>
      <c r="CR87" s="19"/>
      <c r="CV87" s="16"/>
      <c r="CY87" s="16"/>
      <c r="CZ87" s="16"/>
      <c r="DA87" s="16"/>
      <c r="DC87" s="16"/>
      <c r="DH87" s="16"/>
    </row>
    <row r="88" spans="1:112" x14ac:dyDescent="0.35">
      <c r="A88" s="16" t="s">
        <v>1189</v>
      </c>
      <c r="C88" t="s">
        <v>2705</v>
      </c>
      <c r="D88" s="33"/>
      <c r="F88" s="16" t="s">
        <v>736</v>
      </c>
      <c r="G88" s="16"/>
      <c r="J88" s="16" t="s">
        <v>119</v>
      </c>
      <c r="K88" s="16"/>
      <c r="L88" s="16"/>
      <c r="M88" s="16"/>
      <c r="N88" s="21"/>
      <c r="O88" s="16"/>
      <c r="P88" s="16"/>
      <c r="Q88" s="16"/>
      <c r="R88" s="16"/>
      <c r="S88" s="16"/>
      <c r="T88" s="16" t="s">
        <v>2704</v>
      </c>
      <c r="U88" s="16"/>
      <c r="V88" s="16"/>
      <c r="AB88" s="16" t="s">
        <v>2705</v>
      </c>
      <c r="AH88" s="16" t="s">
        <v>2692</v>
      </c>
      <c r="AI88" s="16" t="s">
        <v>1254</v>
      </c>
      <c r="AJ88" s="16" t="s">
        <v>1810</v>
      </c>
      <c r="AK88" s="16"/>
      <c r="AX88" s="31"/>
      <c r="BB88" s="27"/>
      <c r="BG88" s="16"/>
      <c r="BH88" s="16"/>
      <c r="BR88" s="16"/>
      <c r="CA88" s="16"/>
      <c r="CR88" s="19"/>
      <c r="CV88" s="16"/>
      <c r="CY88" s="16"/>
      <c r="CZ88" s="16"/>
      <c r="DA88" s="16"/>
      <c r="DC88" s="16"/>
      <c r="DH88" s="16"/>
    </row>
    <row r="89" spans="1:112" x14ac:dyDescent="0.35">
      <c r="A89" s="16" t="s">
        <v>1189</v>
      </c>
      <c r="C89" t="s">
        <v>2409</v>
      </c>
      <c r="D89" s="33"/>
      <c r="F89" s="16" t="s">
        <v>736</v>
      </c>
      <c r="G89" s="16"/>
      <c r="J89" s="16" t="s">
        <v>119</v>
      </c>
      <c r="K89" s="16"/>
      <c r="L89" s="16"/>
      <c r="M89" s="16"/>
      <c r="N89" s="21"/>
      <c r="O89" s="16"/>
      <c r="P89" s="16"/>
      <c r="Q89" s="16"/>
      <c r="R89" s="16"/>
      <c r="S89" s="16"/>
      <c r="T89" s="16" t="s">
        <v>2408</v>
      </c>
      <c r="U89" s="16"/>
      <c r="V89" s="16"/>
      <c r="AB89" s="16" t="s">
        <v>2409</v>
      </c>
      <c r="AH89" s="16" t="s">
        <v>1541</v>
      </c>
      <c r="AI89" s="16" t="s">
        <v>1537</v>
      </c>
      <c r="AJ89" s="16" t="s">
        <v>1198</v>
      </c>
      <c r="AK89" s="16"/>
      <c r="AT89" s="16">
        <f>LEN(AS89)-LEN(SUBSTITUTE(AS89,",",""))+1</f>
        <v>1</v>
      </c>
      <c r="AX89" s="31"/>
      <c r="BB89" s="27"/>
      <c r="BG89" s="16"/>
      <c r="BH89" s="16"/>
      <c r="BR89" s="16"/>
      <c r="CA89" s="16"/>
      <c r="CR89" s="19"/>
      <c r="CV89" s="16"/>
      <c r="CY89" s="16"/>
      <c r="CZ89" s="16"/>
      <c r="DA89" s="16"/>
      <c r="DC89" s="16"/>
      <c r="DH89" s="16"/>
    </row>
    <row r="90" spans="1:112" x14ac:dyDescent="0.35">
      <c r="A90" s="16" t="s">
        <v>6270</v>
      </c>
      <c r="C90" t="s">
        <v>6581</v>
      </c>
      <c r="D90" s="33"/>
      <c r="F90" t="s">
        <v>6912</v>
      </c>
      <c r="G90" s="16"/>
      <c r="I90" t="s">
        <v>119</v>
      </c>
      <c r="K90" s="16"/>
      <c r="L90" s="16"/>
      <c r="M90" s="16"/>
      <c r="N90" s="21" t="s">
        <v>6351</v>
      </c>
      <c r="O90" s="16"/>
      <c r="P90" s="16"/>
      <c r="Q90" s="16"/>
      <c r="R90" t="s">
        <v>6931</v>
      </c>
      <c r="S90" s="16"/>
      <c r="T90" s="16"/>
      <c r="U90" s="16"/>
      <c r="V90" s="16"/>
      <c r="AC90" t="s">
        <v>6581</v>
      </c>
      <c r="AK90" t="s">
        <v>6554</v>
      </c>
      <c r="AX90" s="31"/>
      <c r="BB90" s="27"/>
      <c r="BG90" s="16"/>
      <c r="BH90" s="16"/>
      <c r="BL90" s="27"/>
      <c r="BR90" s="16"/>
      <c r="BU90" s="19"/>
      <c r="CA90" s="16"/>
      <c r="CR90" s="19"/>
      <c r="CT90" s="19"/>
      <c r="CV90" s="16"/>
      <c r="CY90" s="16"/>
      <c r="CZ90" s="16"/>
      <c r="DA90" s="16"/>
      <c r="DC90" s="16"/>
      <c r="DH90" s="16"/>
    </row>
    <row r="91" spans="1:112" x14ac:dyDescent="0.35">
      <c r="A91" s="16" t="s">
        <v>1189</v>
      </c>
      <c r="C91" t="s">
        <v>3254</v>
      </c>
      <c r="D91" s="33"/>
      <c r="F91" s="16" t="s">
        <v>5870</v>
      </c>
      <c r="G91" s="16"/>
      <c r="K91" s="16"/>
      <c r="L91" s="16"/>
      <c r="M91" s="16"/>
      <c r="N91" s="21"/>
      <c r="O91" s="16" t="s">
        <v>5847</v>
      </c>
      <c r="P91" s="16"/>
      <c r="Q91" s="16"/>
      <c r="R91" s="16"/>
      <c r="S91" s="16"/>
      <c r="T91" s="16"/>
      <c r="U91" s="16"/>
      <c r="V91" s="16"/>
      <c r="AK91" s="16"/>
      <c r="AX91" s="31"/>
      <c r="BB91" s="27"/>
      <c r="BG91" s="16"/>
      <c r="BH91" s="16"/>
      <c r="BO91" s="16" t="s">
        <v>3255</v>
      </c>
      <c r="BP91" s="16" t="s">
        <v>3256</v>
      </c>
      <c r="BQ91" s="16" t="s">
        <v>3257</v>
      </c>
      <c r="BR91" s="16"/>
      <c r="CA91" s="16"/>
      <c r="CE91" s="16" t="s">
        <v>119</v>
      </c>
      <c r="CF91" s="16" t="s">
        <v>3197</v>
      </c>
      <c r="CG91" s="16" t="s">
        <v>3255</v>
      </c>
      <c r="CH91" s="16" t="s">
        <v>3256</v>
      </c>
      <c r="CI91" s="16" t="s">
        <v>3258</v>
      </c>
      <c r="CJ91" s="16" t="s">
        <v>3259</v>
      </c>
      <c r="CK91" s="16" t="s">
        <v>3254</v>
      </c>
      <c r="CL91" s="16" t="s">
        <v>3260</v>
      </c>
      <c r="CM91" s="16" t="s">
        <v>3261</v>
      </c>
      <c r="CN91" s="16" t="s">
        <v>3262</v>
      </c>
      <c r="CR91" s="19"/>
      <c r="CV91" s="16"/>
      <c r="CY91" s="16"/>
      <c r="CZ91" s="16"/>
      <c r="DA91" s="16"/>
      <c r="DC91" s="16"/>
      <c r="DH91" s="16"/>
    </row>
    <row r="92" spans="1:112" x14ac:dyDescent="0.35">
      <c r="A92" s="16" t="s">
        <v>6270</v>
      </c>
      <c r="C92" t="s">
        <v>3172</v>
      </c>
      <c r="D92" s="33"/>
      <c r="F92" s="16" t="s">
        <v>5870</v>
      </c>
      <c r="G92" s="16"/>
      <c r="K92" s="16"/>
      <c r="L92" s="16"/>
      <c r="M92" s="16"/>
      <c r="N92" s="21" t="s">
        <v>6351</v>
      </c>
      <c r="O92" s="16"/>
      <c r="P92" s="16"/>
      <c r="Q92" s="16"/>
      <c r="R92" s="16"/>
      <c r="S92" s="16"/>
      <c r="T92" s="16" t="s">
        <v>3173</v>
      </c>
      <c r="U92" s="16" t="s">
        <v>680</v>
      </c>
      <c r="V92" s="16"/>
      <c r="AA92" s="22" t="s">
        <v>3169</v>
      </c>
      <c r="AF92" s="16" t="s">
        <v>3179</v>
      </c>
      <c r="AG92" s="16" t="s">
        <v>5880</v>
      </c>
      <c r="AH92" s="16" t="s">
        <v>3174</v>
      </c>
      <c r="AI92" s="16" t="s">
        <v>999</v>
      </c>
      <c r="AJ92" s="16" t="s">
        <v>5947</v>
      </c>
      <c r="AK92" s="16"/>
      <c r="AL92" s="16" t="s">
        <v>3176</v>
      </c>
      <c r="AO92" s="16">
        <v>13</v>
      </c>
      <c r="AP92" s="16">
        <v>122</v>
      </c>
      <c r="AQ92" s="16" t="s">
        <v>713</v>
      </c>
      <c r="AR92" s="16" t="s">
        <v>3176</v>
      </c>
      <c r="AS92" s="16" t="s">
        <v>3176</v>
      </c>
      <c r="AT92" s="16">
        <f>LEN(AS92)-LEN(SUBSTITUTE(AS92,",",""))+1</f>
        <v>1</v>
      </c>
      <c r="AU92" s="16" t="s">
        <v>3177</v>
      </c>
      <c r="AV92" s="16">
        <f>LEN(AU92)-LEN(SUBSTITUTE(AU92,",",""))+1</f>
        <v>37</v>
      </c>
      <c r="AW92" s="16">
        <f>Table1[[#This Row], [no. of native regions]]+Table1[[#This Row], [no. of introduced regions]]</f>
        <v>38</v>
      </c>
      <c r="AX92" s="31">
        <f>Table1[[#This Row], [no. of introduced regions]]/Table1[[#This Row], [no. of native regions]]</f>
        <v>37</v>
      </c>
      <c r="BB92" s="27"/>
      <c r="BG92" s="16"/>
      <c r="BH92" s="16"/>
      <c r="BJ92" s="16" t="s">
        <v>3172</v>
      </c>
      <c r="BK92" s="16" t="s">
        <v>3179</v>
      </c>
      <c r="BO92" s="16" t="s">
        <v>3170</v>
      </c>
      <c r="BP92" s="16" t="s">
        <v>3171</v>
      </c>
      <c r="BQ92" s="16" t="s">
        <v>3273</v>
      </c>
      <c r="BR92" s="16"/>
      <c r="BT92" s="16" t="s">
        <v>3182</v>
      </c>
      <c r="BU92" s="16" t="s">
        <v>3181</v>
      </c>
      <c r="BX92" s="16" t="s">
        <v>3180</v>
      </c>
      <c r="BY92" s="16" t="s">
        <v>3183</v>
      </c>
      <c r="CA92" s="16"/>
      <c r="CB92" s="16" t="s">
        <v>3178</v>
      </c>
      <c r="CE92" s="16" t="s">
        <v>119</v>
      </c>
      <c r="CF92" s="16" t="s">
        <v>3197</v>
      </c>
      <c r="CG92" s="16" t="s">
        <v>3170</v>
      </c>
      <c r="CH92" s="16" t="s">
        <v>3171</v>
      </c>
      <c r="CI92" s="16" t="s">
        <v>3274</v>
      </c>
      <c r="CJ92" s="16" t="s">
        <v>5881</v>
      </c>
      <c r="CK92" s="16" t="s">
        <v>3272</v>
      </c>
      <c r="CL92" s="16" t="s">
        <v>3275</v>
      </c>
      <c r="CM92" s="16" t="s">
        <v>3276</v>
      </c>
      <c r="CN92" s="16" t="s">
        <v>3277</v>
      </c>
      <c r="CP92" s="16" t="s">
        <v>119</v>
      </c>
      <c r="CQ92" s="16" t="s">
        <v>119</v>
      </c>
      <c r="CR92" s="19">
        <v>1300</v>
      </c>
      <c r="CV92" s="16"/>
      <c r="CY92" s="16"/>
      <c r="CZ92" s="16"/>
      <c r="DA92" s="16"/>
      <c r="DC92" s="16"/>
      <c r="DH92" s="16"/>
    </row>
    <row r="93" spans="1:112" x14ac:dyDescent="0.35">
      <c r="A93" s="16" t="s">
        <v>6270</v>
      </c>
      <c r="C93" t="s">
        <v>6582</v>
      </c>
      <c r="D93" s="33"/>
      <c r="E93" s="33" t="s">
        <v>3173</v>
      </c>
      <c r="F93" t="s">
        <v>6912</v>
      </c>
      <c r="G93" s="16"/>
      <c r="I93" t="s">
        <v>119</v>
      </c>
      <c r="K93" s="16"/>
      <c r="L93" s="16"/>
      <c r="M93" s="16"/>
      <c r="N93" s="21" t="s">
        <v>6351</v>
      </c>
      <c r="O93" s="16"/>
      <c r="P93" s="16"/>
      <c r="Q93" s="16"/>
      <c r="R93" t="s">
        <v>6554</v>
      </c>
      <c r="S93" s="16"/>
      <c r="T93" s="16"/>
      <c r="U93" s="16"/>
      <c r="V93" s="16"/>
      <c r="AC93" t="s">
        <v>6582</v>
      </c>
      <c r="AK93" t="s">
        <v>6583</v>
      </c>
      <c r="AX93" s="31"/>
      <c r="BB93" s="27"/>
      <c r="BG93" s="16"/>
      <c r="BH93" s="16"/>
      <c r="BL93" s="27"/>
      <c r="BR93" s="16"/>
      <c r="BU93" s="19"/>
      <c r="CA93" s="16"/>
      <c r="CR93" s="19"/>
      <c r="CT93" s="19"/>
      <c r="CV93" s="16"/>
      <c r="CY93" s="16"/>
      <c r="CZ93" s="16"/>
      <c r="DA93" s="16"/>
      <c r="DC93" s="16"/>
      <c r="DH93" s="16"/>
    </row>
    <row r="94" spans="1:112" x14ac:dyDescent="0.35">
      <c r="A94" s="16" t="s">
        <v>1189</v>
      </c>
      <c r="C94" t="s">
        <v>3264</v>
      </c>
      <c r="D94" s="33"/>
      <c r="F94" s="16" t="s">
        <v>5870</v>
      </c>
      <c r="G94" s="16"/>
      <c r="K94" s="16"/>
      <c r="L94" s="16"/>
      <c r="M94" s="16"/>
      <c r="N94" s="21"/>
      <c r="O94" s="16" t="s">
        <v>5847</v>
      </c>
      <c r="P94" s="16"/>
      <c r="Q94" s="16"/>
      <c r="R94" s="16"/>
      <c r="S94" s="16"/>
      <c r="T94" s="16"/>
      <c r="U94" s="16"/>
      <c r="V94" s="16"/>
      <c r="AA94" s="16" t="s">
        <v>3169</v>
      </c>
      <c r="AJ94" s="16" t="s">
        <v>3176</v>
      </c>
      <c r="AK94" s="16"/>
      <c r="AQ94" s="16" t="s">
        <v>713</v>
      </c>
      <c r="AR94" s="16" t="s">
        <v>3263</v>
      </c>
      <c r="AX94" s="31"/>
      <c r="BB94" s="27"/>
      <c r="BG94" s="16"/>
      <c r="BH94" s="16"/>
      <c r="BO94" s="16" t="s">
        <v>3265</v>
      </c>
      <c r="BP94" s="16" t="s">
        <v>3266</v>
      </c>
      <c r="BQ94" s="16" t="s">
        <v>3267</v>
      </c>
      <c r="BR94" s="16"/>
      <c r="CA94" s="16"/>
      <c r="CE94" s="16" t="s">
        <v>119</v>
      </c>
      <c r="CF94" s="16" t="s">
        <v>3197</v>
      </c>
      <c r="CG94" s="16" t="s">
        <v>3265</v>
      </c>
      <c r="CH94" s="16" t="s">
        <v>3266</v>
      </c>
      <c r="CI94" s="16" t="s">
        <v>3268</v>
      </c>
      <c r="CJ94" s="16" t="s">
        <v>3269</v>
      </c>
      <c r="CK94" s="16" t="s">
        <v>3264</v>
      </c>
      <c r="CL94" s="16" t="s">
        <v>3208</v>
      </c>
      <c r="CM94" s="16" t="s">
        <v>3270</v>
      </c>
      <c r="CN94" s="16" t="s">
        <v>3271</v>
      </c>
      <c r="CR94" s="19"/>
      <c r="CV94" s="16"/>
      <c r="CY94" s="16"/>
      <c r="CZ94" s="16"/>
      <c r="DA94" s="16"/>
      <c r="DC94" s="16"/>
      <c r="DH94" s="16"/>
    </row>
    <row r="95" spans="1:112" x14ac:dyDescent="0.35">
      <c r="A95" s="16" t="s">
        <v>1189</v>
      </c>
      <c r="C95" t="s">
        <v>2244</v>
      </c>
      <c r="D95" s="33"/>
      <c r="F95" s="16" t="s">
        <v>736</v>
      </c>
      <c r="G95" s="16"/>
      <c r="J95" s="16" t="s">
        <v>119</v>
      </c>
      <c r="K95" s="16"/>
      <c r="L95" s="16"/>
      <c r="M95" s="16"/>
      <c r="N95" s="21"/>
      <c r="O95" s="16"/>
      <c r="P95" s="16"/>
      <c r="Q95" s="16"/>
      <c r="R95" s="16"/>
      <c r="S95" s="16"/>
      <c r="T95" s="16" t="s">
        <v>2243</v>
      </c>
      <c r="U95" s="16"/>
      <c r="V95" s="16"/>
      <c r="AB95" s="16" t="s">
        <v>2244</v>
      </c>
      <c r="AH95" s="16" t="s">
        <v>1493</v>
      </c>
      <c r="AI95" s="16" t="s">
        <v>2245</v>
      </c>
      <c r="AJ95" s="16" t="s">
        <v>1904</v>
      </c>
      <c r="AK95" s="16"/>
      <c r="AT95" s="16">
        <f>LEN(AS95)-LEN(SUBSTITUTE(AS95,",",""))+1</f>
        <v>1</v>
      </c>
      <c r="AX95" s="31"/>
      <c r="BB95" s="27"/>
      <c r="BG95" s="16"/>
      <c r="BH95" s="16"/>
      <c r="BR95" s="16"/>
      <c r="CA95" s="16"/>
      <c r="CR95" s="19"/>
      <c r="CV95" s="16"/>
      <c r="CY95" s="16"/>
      <c r="CZ95" s="16"/>
      <c r="DA95" s="16"/>
      <c r="DC95" s="16"/>
      <c r="DH95" s="16"/>
    </row>
    <row r="96" spans="1:112" x14ac:dyDescent="0.35">
      <c r="A96" s="16" t="s">
        <v>1189</v>
      </c>
      <c r="C96" t="s">
        <v>3278</v>
      </c>
      <c r="D96" s="33"/>
      <c r="F96" s="16" t="s">
        <v>5870</v>
      </c>
      <c r="G96" s="16"/>
      <c r="K96" s="16"/>
      <c r="L96" s="16"/>
      <c r="M96" s="16"/>
      <c r="N96" s="21"/>
      <c r="O96" s="16" t="s">
        <v>5847</v>
      </c>
      <c r="P96" s="16"/>
      <c r="Q96" s="16"/>
      <c r="R96" s="16"/>
      <c r="S96" s="16"/>
      <c r="T96" s="16"/>
      <c r="U96" s="16"/>
      <c r="V96" s="16"/>
      <c r="AK96" s="16"/>
      <c r="AX96" s="31"/>
      <c r="BB96" s="27"/>
      <c r="BG96" s="16"/>
      <c r="BH96" s="16"/>
      <c r="BO96" s="16" t="s">
        <v>3279</v>
      </c>
      <c r="BP96" s="16" t="s">
        <v>3280</v>
      </c>
      <c r="BQ96" s="16" t="s">
        <v>3281</v>
      </c>
      <c r="BR96" s="16"/>
      <c r="CA96" s="16"/>
      <c r="CE96" s="16" t="s">
        <v>119</v>
      </c>
      <c r="CF96" s="16" t="s">
        <v>3197</v>
      </c>
      <c r="CG96" s="16" t="s">
        <v>3279</v>
      </c>
      <c r="CH96" s="16" t="s">
        <v>3280</v>
      </c>
      <c r="CI96" s="16" t="s">
        <v>3282</v>
      </c>
      <c r="CJ96" s="16" t="s">
        <v>3283</v>
      </c>
      <c r="CK96" s="16" t="s">
        <v>3278</v>
      </c>
      <c r="CL96" s="16" t="s">
        <v>3284</v>
      </c>
      <c r="CM96" s="16" t="s">
        <v>3285</v>
      </c>
      <c r="CN96" s="16" t="s">
        <v>3286</v>
      </c>
      <c r="CR96" s="19"/>
      <c r="CV96" s="16"/>
      <c r="CY96" s="16"/>
      <c r="CZ96" s="16"/>
      <c r="DA96" s="16"/>
      <c r="DC96" s="16"/>
      <c r="DH96" s="16"/>
    </row>
    <row r="97" spans="1:112" x14ac:dyDescent="0.35">
      <c r="A97" s="16" t="s">
        <v>1189</v>
      </c>
      <c r="C97" t="s">
        <v>3034</v>
      </c>
      <c r="D97" s="33"/>
      <c r="F97" s="16" t="s">
        <v>736</v>
      </c>
      <c r="G97" s="16"/>
      <c r="J97" s="16" t="s">
        <v>119</v>
      </c>
      <c r="K97" s="16"/>
      <c r="L97" s="16"/>
      <c r="M97" s="16"/>
      <c r="N97" s="21"/>
      <c r="O97" s="16"/>
      <c r="P97" s="16"/>
      <c r="Q97" s="16"/>
      <c r="R97" s="16"/>
      <c r="S97" s="16"/>
      <c r="T97" s="16" t="s">
        <v>3033</v>
      </c>
      <c r="U97" s="16"/>
      <c r="V97" s="16"/>
      <c r="AB97" s="16" t="s">
        <v>3034</v>
      </c>
      <c r="AH97" s="16" t="s">
        <v>5908</v>
      </c>
      <c r="AI97" s="16" t="s">
        <v>733</v>
      </c>
      <c r="AJ97" s="16" t="s">
        <v>1779</v>
      </c>
      <c r="AK97" s="16"/>
      <c r="AX97" s="31"/>
      <c r="BB97" s="27"/>
      <c r="BG97" s="16"/>
      <c r="BH97" s="16"/>
      <c r="BR97" s="16"/>
      <c r="CA97" s="16"/>
      <c r="CR97" s="19"/>
      <c r="CV97" s="16"/>
      <c r="CY97" s="16"/>
      <c r="CZ97" s="16"/>
      <c r="DA97" s="16"/>
      <c r="DC97" s="16"/>
      <c r="DH97" s="16"/>
    </row>
    <row r="98" spans="1:112" x14ac:dyDescent="0.35">
      <c r="A98" s="16" t="s">
        <v>1189</v>
      </c>
      <c r="C98" t="s">
        <v>3287</v>
      </c>
      <c r="D98" s="33"/>
      <c r="F98" s="16" t="s">
        <v>5870</v>
      </c>
      <c r="G98" s="16"/>
      <c r="K98" s="16"/>
      <c r="L98" s="16"/>
      <c r="M98" s="16"/>
      <c r="N98" s="21"/>
      <c r="O98" s="16" t="s">
        <v>5847</v>
      </c>
      <c r="P98" s="16"/>
      <c r="Q98" s="16"/>
      <c r="R98" s="16"/>
      <c r="S98" s="16"/>
      <c r="T98" s="16"/>
      <c r="U98" s="16"/>
      <c r="V98" s="16"/>
      <c r="AK98" s="16"/>
      <c r="AX98" s="31"/>
      <c r="BB98" s="27"/>
      <c r="BG98" s="16"/>
      <c r="BH98" s="16"/>
      <c r="BO98" s="16" t="s">
        <v>3288</v>
      </c>
      <c r="BP98" s="16" t="s">
        <v>3289</v>
      </c>
      <c r="BQ98" s="16" t="s">
        <v>3290</v>
      </c>
      <c r="BR98" s="16"/>
      <c r="CA98" s="16"/>
      <c r="CE98" s="16" t="s">
        <v>119</v>
      </c>
      <c r="CF98" s="16" t="s">
        <v>3197</v>
      </c>
      <c r="CG98" s="16" t="s">
        <v>3288</v>
      </c>
      <c r="CH98" s="16" t="s">
        <v>3289</v>
      </c>
      <c r="CI98" s="16" t="s">
        <v>3291</v>
      </c>
      <c r="CJ98" s="16" t="s">
        <v>3292</v>
      </c>
      <c r="CK98" s="16" t="s">
        <v>3287</v>
      </c>
      <c r="CL98" s="16" t="s">
        <v>3217</v>
      </c>
      <c r="CM98" s="16" t="s">
        <v>3293</v>
      </c>
      <c r="CN98" s="16" t="s">
        <v>3294</v>
      </c>
      <c r="CR98" s="19"/>
      <c r="CV98" s="16"/>
      <c r="CY98" s="16"/>
      <c r="CZ98" s="16"/>
      <c r="DA98" s="16"/>
      <c r="DC98" s="16"/>
      <c r="DH98" s="16"/>
    </row>
    <row r="99" spans="1:112" x14ac:dyDescent="0.35">
      <c r="A99" s="16" t="s">
        <v>1189</v>
      </c>
      <c r="C99" t="s">
        <v>3295</v>
      </c>
      <c r="D99" s="33"/>
      <c r="F99" s="16" t="s">
        <v>5870</v>
      </c>
      <c r="G99" s="16"/>
      <c r="K99" s="16"/>
      <c r="L99" s="16"/>
      <c r="M99" s="16"/>
      <c r="N99" s="21"/>
      <c r="O99" s="16" t="s">
        <v>5847</v>
      </c>
      <c r="P99" s="16"/>
      <c r="Q99" s="16"/>
      <c r="R99" s="16"/>
      <c r="S99" s="16"/>
      <c r="T99" s="16"/>
      <c r="U99" s="16"/>
      <c r="V99" s="16"/>
      <c r="AK99" s="16"/>
      <c r="AX99" s="31"/>
      <c r="BB99" s="27"/>
      <c r="BG99" s="16"/>
      <c r="BH99" s="16"/>
      <c r="BO99" s="16" t="s">
        <v>3296</v>
      </c>
      <c r="BP99" s="16" t="s">
        <v>3297</v>
      </c>
      <c r="BQ99" s="16" t="s">
        <v>3298</v>
      </c>
      <c r="BR99" s="16"/>
      <c r="CA99" s="16"/>
      <c r="CE99" s="16" t="s">
        <v>119</v>
      </c>
      <c r="CF99" s="16" t="s">
        <v>3197</v>
      </c>
      <c r="CG99" s="16" t="s">
        <v>3296</v>
      </c>
      <c r="CH99" s="16" t="s">
        <v>3297</v>
      </c>
      <c r="CI99" s="16" t="s">
        <v>3299</v>
      </c>
      <c r="CJ99" s="16" t="s">
        <v>3300</v>
      </c>
      <c r="CK99" s="16" t="s">
        <v>3295</v>
      </c>
      <c r="CL99" s="16" t="s">
        <v>3301</v>
      </c>
      <c r="CM99" s="16" t="s">
        <v>3302</v>
      </c>
      <c r="CN99" s="16" t="s">
        <v>3244</v>
      </c>
      <c r="CR99" s="19"/>
      <c r="CV99" s="16"/>
      <c r="CY99" s="16"/>
      <c r="CZ99" s="16"/>
      <c r="DA99" s="16"/>
      <c r="DC99" s="16"/>
      <c r="DH99" s="16"/>
    </row>
    <row r="100" spans="1:112" x14ac:dyDescent="0.35">
      <c r="A100" s="16" t="s">
        <v>1189</v>
      </c>
      <c r="C100" t="s">
        <v>1966</v>
      </c>
      <c r="D100" s="33"/>
      <c r="F100" s="16" t="s">
        <v>736</v>
      </c>
      <c r="G100" s="16"/>
      <c r="J100" s="16" t="s">
        <v>119</v>
      </c>
      <c r="K100" s="16"/>
      <c r="L100" s="16"/>
      <c r="M100" s="16"/>
      <c r="N100" s="21"/>
      <c r="O100" s="16"/>
      <c r="P100" s="16"/>
      <c r="Q100" s="16"/>
      <c r="R100" s="16"/>
      <c r="S100" s="16"/>
      <c r="T100" s="16" t="s">
        <v>1965</v>
      </c>
      <c r="U100" s="16"/>
      <c r="V100" s="16"/>
      <c r="AB100" s="16" t="s">
        <v>1966</v>
      </c>
      <c r="AH100" s="16" t="s">
        <v>1352</v>
      </c>
      <c r="AI100" s="16" t="s">
        <v>1537</v>
      </c>
      <c r="AJ100" s="16" t="s">
        <v>1343</v>
      </c>
      <c r="AK100" s="16"/>
      <c r="AT100" s="16">
        <f>LEN(AS100)-LEN(SUBSTITUTE(AS100,",",""))+1</f>
        <v>1</v>
      </c>
      <c r="AV100" s="16">
        <f>LEN(AU100)-LEN(SUBSTITUTE(AU100,",",""))+1</f>
        <v>1</v>
      </c>
      <c r="AX100" s="31">
        <f>Table1[[#This Row], [no. of introduced regions]]/Table1[[#This Row], [no. of native regions]]</f>
        <v>1</v>
      </c>
      <c r="BB100" s="27"/>
      <c r="BG100" s="16"/>
      <c r="BH100" s="16"/>
      <c r="BR100" s="16"/>
      <c r="CA100" s="16"/>
      <c r="CR100" s="19"/>
      <c r="CV100" s="16"/>
      <c r="CY100" s="16"/>
      <c r="CZ100" s="16"/>
      <c r="DA100" s="16"/>
      <c r="DC100" s="16"/>
      <c r="DH100" s="16"/>
    </row>
    <row r="101" spans="1:112" x14ac:dyDescent="0.35">
      <c r="A101" s="16" t="s">
        <v>6270</v>
      </c>
      <c r="C101" t="s">
        <v>7260</v>
      </c>
      <c r="D101" s="50"/>
      <c r="F101" s="16" t="s">
        <v>7259</v>
      </c>
      <c r="G101" s="16"/>
      <c r="H101" s="16" t="s">
        <v>119</v>
      </c>
      <c r="I101" s="16"/>
      <c r="K101" s="16"/>
      <c r="L101" s="16"/>
      <c r="M101" s="16"/>
      <c r="N101" s="21"/>
      <c r="O101" s="16"/>
      <c r="P101" s="16"/>
      <c r="Q101" s="16"/>
      <c r="R101" s="16"/>
      <c r="S101" s="16"/>
      <c r="T101" s="16"/>
      <c r="U101" s="16"/>
      <c r="V101" s="16"/>
      <c r="Z101" s="22"/>
      <c r="AA101" s="22"/>
      <c r="AH101" s="48"/>
      <c r="AK101" s="16"/>
      <c r="AX101" s="31"/>
      <c r="BB101" s="27"/>
      <c r="BG101" s="16"/>
      <c r="BH101" s="16"/>
      <c r="BR101" s="16"/>
      <c r="CA101" s="16"/>
      <c r="CR101" s="19"/>
      <c r="CV101" s="16"/>
      <c r="CY101" s="16"/>
      <c r="CZ101" s="16"/>
      <c r="DA101" s="16"/>
      <c r="DC101" s="16"/>
      <c r="DH101" s="16"/>
    </row>
    <row r="102" spans="1:112" x14ac:dyDescent="0.35">
      <c r="A102" s="16" t="s">
        <v>650</v>
      </c>
      <c r="C102" t="s">
        <v>178</v>
      </c>
      <c r="D102" s="21" t="s">
        <v>7221</v>
      </c>
      <c r="E102" s="33" t="s">
        <v>6485</v>
      </c>
      <c r="F102" s="16" t="s">
        <v>736</v>
      </c>
      <c r="G102" s="16" t="s">
        <v>119</v>
      </c>
      <c r="H102" s="16" t="s">
        <v>119</v>
      </c>
      <c r="I102" t="s">
        <v>119</v>
      </c>
      <c r="J102" s="16" t="s">
        <v>119</v>
      </c>
      <c r="K102" s="16" t="s">
        <v>119</v>
      </c>
      <c r="L102" s="16" t="s">
        <v>119</v>
      </c>
      <c r="M102" s="16"/>
      <c r="N102" s="21" t="s">
        <v>6351</v>
      </c>
      <c r="O102" s="16" t="s">
        <v>651</v>
      </c>
      <c r="P102" s="16" t="s">
        <v>6325</v>
      </c>
      <c r="Q102" s="16"/>
      <c r="R102" s="16"/>
      <c r="S102" s="16" t="s">
        <v>6363</v>
      </c>
      <c r="T102" s="16" t="s">
        <v>708</v>
      </c>
      <c r="U102" s="16" t="s">
        <v>709</v>
      </c>
      <c r="V102" s="16"/>
      <c r="Y102" s="16" t="s">
        <v>6281</v>
      </c>
      <c r="Z102" s="22" t="s">
        <v>6328</v>
      </c>
      <c r="AA102" s="22" t="s">
        <v>710</v>
      </c>
      <c r="AB102" s="16" t="s">
        <v>6282</v>
      </c>
      <c r="AF102" s="16" t="s">
        <v>5999</v>
      </c>
      <c r="AH102" s="48" t="s">
        <v>1236</v>
      </c>
      <c r="AI102" s="16" t="s">
        <v>6222</v>
      </c>
      <c r="AJ102" s="16" t="s">
        <v>712</v>
      </c>
      <c r="AK102" s="16"/>
      <c r="AL102" s="16" t="s">
        <v>716</v>
      </c>
      <c r="AO102" s="16">
        <v>35</v>
      </c>
      <c r="AP102" s="16">
        <v>55</v>
      </c>
      <c r="AQ102" s="16" t="s">
        <v>713</v>
      </c>
      <c r="AR102" s="16" t="s">
        <v>714</v>
      </c>
      <c r="AS102" s="16" t="s">
        <v>715</v>
      </c>
      <c r="AT102" s="16">
        <f>LEN(AS102)-LEN(SUBSTITUTE(AS102,",",""))+1</f>
        <v>8</v>
      </c>
      <c r="AU102" s="16" t="s">
        <v>667</v>
      </c>
      <c r="AV102" s="16">
        <f>LEN(AU102)-LEN(SUBSTITUTE(AU102,",",""))+1</f>
        <v>1</v>
      </c>
      <c r="AW102" s="16">
        <f>Table1[[#This Row], [no. of native regions]]+Table1[[#This Row], [no. of introduced regions]]</f>
        <v>9</v>
      </c>
      <c r="AX102" s="31">
        <f>Table1[[#This Row], [no. of introduced regions]]/Table1[[#This Row], [no. of native regions]]</f>
        <v>0.125</v>
      </c>
      <c r="AY102" s="16" t="s">
        <v>716</v>
      </c>
      <c r="AZ102" s="16" t="s">
        <v>717</v>
      </c>
      <c r="BA102" s="16" t="s">
        <v>718</v>
      </c>
      <c r="BB102" s="27">
        <v>1</v>
      </c>
      <c r="BC102" s="16" t="s">
        <v>719</v>
      </c>
      <c r="BE102" s="16" t="s">
        <v>721</v>
      </c>
      <c r="BF102" s="16" t="s">
        <v>6548</v>
      </c>
      <c r="BG102" s="16"/>
      <c r="BH102" s="16">
        <v>138</v>
      </c>
      <c r="BI102" s="16" t="s">
        <v>6518</v>
      </c>
      <c r="BJ102" s="16" t="s">
        <v>178</v>
      </c>
      <c r="BK102" s="16" t="s">
        <v>723</v>
      </c>
      <c r="BL102" s="16" t="s">
        <v>152</v>
      </c>
      <c r="BM102" s="16" t="s">
        <v>667</v>
      </c>
      <c r="BO102" s="16" t="s">
        <v>467</v>
      </c>
      <c r="BP102" s="16" t="s">
        <v>468</v>
      </c>
      <c r="BQ102" s="16" t="s">
        <v>6382</v>
      </c>
      <c r="BR102" s="16"/>
      <c r="BT102" s="16" t="s">
        <v>469</v>
      </c>
      <c r="BU102" s="16" t="s">
        <v>470</v>
      </c>
      <c r="BX102" s="16" t="s">
        <v>724</v>
      </c>
      <c r="BY102" s="16" t="s">
        <v>725</v>
      </c>
      <c r="BZ102" s="16" t="s">
        <v>726</v>
      </c>
      <c r="CA102" s="16" t="s">
        <v>727</v>
      </c>
      <c r="CB102" s="16" t="s">
        <v>730</v>
      </c>
      <c r="CC102" s="16" t="s">
        <v>722</v>
      </c>
      <c r="CG102" s="16" t="s">
        <v>467</v>
      </c>
      <c r="CH102" s="16" t="s">
        <v>468</v>
      </c>
      <c r="CJ102" s="16" t="s">
        <v>6364</v>
      </c>
      <c r="CK102" s="16" t="s">
        <v>720</v>
      </c>
      <c r="CP102" s="16" t="s">
        <v>119</v>
      </c>
      <c r="CQ102" s="16" t="s">
        <v>119</v>
      </c>
      <c r="CR102" s="19">
        <v>659</v>
      </c>
      <c r="CU102" s="16" t="s">
        <v>711</v>
      </c>
      <c r="CV102" s="16"/>
      <c r="CY102" s="16">
        <v>371345</v>
      </c>
      <c r="CZ102" s="16"/>
      <c r="DA102" s="16" t="s">
        <v>728</v>
      </c>
      <c r="DB102" s="16" t="s">
        <v>729</v>
      </c>
      <c r="DC102" s="16"/>
      <c r="DH102" s="16"/>
    </row>
    <row r="103" spans="1:112" x14ac:dyDescent="0.35">
      <c r="A103" s="16" t="s">
        <v>6270</v>
      </c>
      <c r="C103" t="s">
        <v>6584</v>
      </c>
      <c r="D103" s="33"/>
      <c r="E103" s="33" t="s">
        <v>6932</v>
      </c>
      <c r="F103" t="s">
        <v>6912</v>
      </c>
      <c r="G103" s="16"/>
      <c r="I103" t="s">
        <v>119</v>
      </c>
      <c r="K103" s="16"/>
      <c r="L103" s="16"/>
      <c r="M103" s="16"/>
      <c r="N103" s="21" t="s">
        <v>6351</v>
      </c>
      <c r="O103" s="16"/>
      <c r="P103" s="16"/>
      <c r="Q103" s="16"/>
      <c r="R103" t="s">
        <v>6554</v>
      </c>
      <c r="S103" s="16"/>
      <c r="T103" s="16"/>
      <c r="U103" s="16"/>
      <c r="V103" s="16"/>
      <c r="AC103" t="s">
        <v>6584</v>
      </c>
      <c r="AK103" t="s">
        <v>6585</v>
      </c>
      <c r="AX103" s="31"/>
      <c r="BB103" s="27"/>
      <c r="BG103" s="16"/>
      <c r="BH103" s="16"/>
      <c r="BL103" s="27"/>
      <c r="BR103" s="16"/>
      <c r="BU103" s="19"/>
      <c r="CA103" s="16"/>
      <c r="CR103" s="19"/>
      <c r="CT103" s="19"/>
      <c r="CV103" s="16"/>
      <c r="CY103" s="16"/>
      <c r="CZ103" s="16"/>
      <c r="DA103" s="16"/>
      <c r="DC103" s="16"/>
      <c r="DH103" s="16"/>
    </row>
    <row r="104" spans="1:112" x14ac:dyDescent="0.35">
      <c r="A104" s="16" t="s">
        <v>1189</v>
      </c>
      <c r="C104" t="s">
        <v>2302</v>
      </c>
      <c r="D104" s="33"/>
      <c r="F104" s="16" t="s">
        <v>736</v>
      </c>
      <c r="G104" s="16"/>
      <c r="J104" s="16" t="s">
        <v>119</v>
      </c>
      <c r="K104" s="16"/>
      <c r="L104" s="16"/>
      <c r="M104" s="16"/>
      <c r="N104" s="21"/>
      <c r="O104" s="16"/>
      <c r="P104" s="16"/>
      <c r="Q104" s="16"/>
      <c r="R104" s="16"/>
      <c r="S104" s="16"/>
      <c r="T104" s="16" t="s">
        <v>2300</v>
      </c>
      <c r="U104" s="16"/>
      <c r="V104" s="16"/>
      <c r="AB104" s="16" t="s">
        <v>2302</v>
      </c>
      <c r="AH104" s="16" t="s">
        <v>2301</v>
      </c>
      <c r="AI104" s="16" t="s">
        <v>733</v>
      </c>
      <c r="AJ104" s="16" t="s">
        <v>2303</v>
      </c>
      <c r="AK104" s="16"/>
      <c r="AT104" s="16">
        <f>LEN(AS104)-LEN(SUBSTITUTE(AS104,",",""))+1</f>
        <v>1</v>
      </c>
      <c r="AX104" s="31"/>
      <c r="BB104" s="27"/>
      <c r="BG104" s="16"/>
      <c r="BH104" s="16"/>
      <c r="BR104" s="16"/>
      <c r="CA104" s="16"/>
      <c r="CR104" s="19"/>
      <c r="CV104" s="16"/>
      <c r="CY104" s="16"/>
      <c r="CZ104" s="16"/>
      <c r="DA104" s="16"/>
      <c r="DC104" s="16"/>
      <c r="DH104" s="16"/>
    </row>
    <row r="105" spans="1:112" x14ac:dyDescent="0.35">
      <c r="A105" s="16" t="s">
        <v>1189</v>
      </c>
      <c r="C105" t="s">
        <v>3303</v>
      </c>
      <c r="D105" s="33"/>
      <c r="F105" s="16" t="s">
        <v>5870</v>
      </c>
      <c r="G105" s="16"/>
      <c r="K105" s="16"/>
      <c r="L105" s="16"/>
      <c r="M105" s="16"/>
      <c r="N105" s="21"/>
      <c r="O105" s="16" t="s">
        <v>5847</v>
      </c>
      <c r="P105" s="16"/>
      <c r="Q105" s="16"/>
      <c r="R105" s="16"/>
      <c r="S105" s="16"/>
      <c r="T105" s="16"/>
      <c r="U105" s="16"/>
      <c r="V105" s="16"/>
      <c r="AK105" s="16"/>
      <c r="AX105" s="31"/>
      <c r="BB105" s="27"/>
      <c r="BG105" s="16"/>
      <c r="BH105" s="16"/>
      <c r="BO105" s="16" t="s">
        <v>3304</v>
      </c>
      <c r="BP105" s="16" t="s">
        <v>3305</v>
      </c>
      <c r="BQ105" s="16" t="s">
        <v>3306</v>
      </c>
      <c r="BR105" s="16"/>
      <c r="CA105" s="16"/>
      <c r="CE105" s="16" t="s">
        <v>119</v>
      </c>
      <c r="CF105" s="16" t="s">
        <v>3197</v>
      </c>
      <c r="CG105" s="16" t="s">
        <v>3304</v>
      </c>
      <c r="CH105" s="16" t="s">
        <v>3305</v>
      </c>
      <c r="CI105" s="16" t="s">
        <v>3307</v>
      </c>
      <c r="CJ105" s="16" t="s">
        <v>3308</v>
      </c>
      <c r="CK105" s="16" t="s">
        <v>3303</v>
      </c>
      <c r="CL105" s="16" t="s">
        <v>3309</v>
      </c>
      <c r="CM105" s="16" t="s">
        <v>3310</v>
      </c>
      <c r="CN105" s="16" t="s">
        <v>3311</v>
      </c>
      <c r="CR105" s="19"/>
      <c r="CV105" s="16"/>
      <c r="CY105" s="16"/>
      <c r="CZ105" s="16"/>
      <c r="DA105" s="16"/>
      <c r="DC105" s="16"/>
      <c r="DH105" s="16"/>
    </row>
    <row r="106" spans="1:112" x14ac:dyDescent="0.35">
      <c r="A106" s="17" t="s">
        <v>6270</v>
      </c>
      <c r="B106" s="17"/>
      <c r="C106" t="s">
        <v>7173</v>
      </c>
      <c r="D106" s="34" t="s">
        <v>7243</v>
      </c>
      <c r="E106" s="49" t="s">
        <v>7182</v>
      </c>
      <c r="F106" s="17" t="s">
        <v>6912</v>
      </c>
      <c r="G106" s="16"/>
      <c r="I106" s="35" t="s">
        <v>119</v>
      </c>
      <c r="K106" s="16"/>
      <c r="L106" s="16"/>
      <c r="M106" s="16"/>
      <c r="N106" s="34" t="s">
        <v>6351</v>
      </c>
      <c r="O106" s="17" t="s">
        <v>651</v>
      </c>
      <c r="P106" s="17" t="s">
        <v>6258</v>
      </c>
      <c r="Q106" s="17"/>
      <c r="R106" s="17" t="s">
        <v>6289</v>
      </c>
      <c r="S106" s="16"/>
      <c r="T106" s="35" t="s">
        <v>2766</v>
      </c>
      <c r="U106" s="17" t="s">
        <v>7181</v>
      </c>
      <c r="V106" s="16"/>
      <c r="W106" s="17" t="s">
        <v>2764</v>
      </c>
      <c r="X106" s="17" t="s">
        <v>7175</v>
      </c>
      <c r="Z106" s="18" t="s">
        <v>7176</v>
      </c>
      <c r="AA106" s="17" t="s">
        <v>7177</v>
      </c>
      <c r="AC106" s="35" t="s">
        <v>7172</v>
      </c>
      <c r="AH106" s="17" t="s">
        <v>965</v>
      </c>
      <c r="AI106" s="17" t="s">
        <v>733</v>
      </c>
      <c r="AJ106" s="17" t="s">
        <v>7180</v>
      </c>
      <c r="AK106" s="17" t="s">
        <v>6706</v>
      </c>
      <c r="AL106" s="17" t="s">
        <v>6706</v>
      </c>
      <c r="AM106" s="17"/>
      <c r="AN106" s="17"/>
      <c r="AQ106" s="17" t="s">
        <v>5990</v>
      </c>
      <c r="AR106" s="35" t="s">
        <v>7179</v>
      </c>
      <c r="AS106" s="35" t="s">
        <v>7178</v>
      </c>
      <c r="AX106" s="31"/>
      <c r="BB106" s="27"/>
      <c r="BG106" s="16"/>
      <c r="BH106" s="16"/>
      <c r="BL106" s="27"/>
      <c r="BR106" s="16"/>
      <c r="BU106" s="19"/>
      <c r="CA106" s="16"/>
      <c r="CR106" s="19"/>
      <c r="CT106" s="19"/>
      <c r="CV106" s="16"/>
      <c r="CY106" s="16"/>
      <c r="CZ106" s="16"/>
      <c r="DA106" s="16"/>
      <c r="DC106" s="16"/>
      <c r="DH106" s="16"/>
    </row>
    <row r="107" spans="1:112" x14ac:dyDescent="0.35">
      <c r="A107" s="16" t="s">
        <v>1189</v>
      </c>
      <c r="C107" t="s">
        <v>3312</v>
      </c>
      <c r="D107" s="33"/>
      <c r="F107" s="16" t="s">
        <v>5870</v>
      </c>
      <c r="G107" s="16"/>
      <c r="K107" s="16"/>
      <c r="L107" s="16"/>
      <c r="M107" s="16"/>
      <c r="N107" s="21"/>
      <c r="O107" s="16" t="s">
        <v>5847</v>
      </c>
      <c r="P107" s="16"/>
      <c r="Q107" s="16"/>
      <c r="R107" s="16"/>
      <c r="S107" s="16"/>
      <c r="T107" s="16"/>
      <c r="U107" s="16"/>
      <c r="V107" s="16"/>
      <c r="AK107" s="16"/>
      <c r="AX107" s="31"/>
      <c r="BB107" s="27"/>
      <c r="BG107" s="16"/>
      <c r="BH107" s="16"/>
      <c r="BO107" s="16" t="s">
        <v>3313</v>
      </c>
      <c r="BP107" s="16" t="s">
        <v>3314</v>
      </c>
      <c r="BQ107" s="16" t="s">
        <v>3315</v>
      </c>
      <c r="BR107" s="16"/>
      <c r="CA107" s="16"/>
      <c r="CE107" s="16" t="s">
        <v>119</v>
      </c>
      <c r="CF107" s="16" t="s">
        <v>3197</v>
      </c>
      <c r="CG107" s="16" t="s">
        <v>3313</v>
      </c>
      <c r="CH107" s="16" t="s">
        <v>3314</v>
      </c>
      <c r="CI107" s="16" t="s">
        <v>3316</v>
      </c>
      <c r="CJ107" s="16" t="s">
        <v>3317</v>
      </c>
      <c r="CK107" s="16" t="s">
        <v>3312</v>
      </c>
      <c r="CL107" s="16" t="s">
        <v>3318</v>
      </c>
      <c r="CM107" s="16" t="s">
        <v>3319</v>
      </c>
      <c r="CN107" s="16" t="s">
        <v>3320</v>
      </c>
      <c r="CR107" s="19"/>
      <c r="CV107" s="16"/>
      <c r="CY107" s="16"/>
      <c r="CZ107" s="16"/>
      <c r="DA107" s="16"/>
      <c r="DC107" s="16"/>
      <c r="DH107" s="16"/>
    </row>
    <row r="108" spans="1:112" x14ac:dyDescent="0.35">
      <c r="A108" s="16" t="s">
        <v>1189</v>
      </c>
      <c r="C108" t="s">
        <v>3321</v>
      </c>
      <c r="D108" s="33"/>
      <c r="F108" s="16" t="s">
        <v>5870</v>
      </c>
      <c r="G108" s="16"/>
      <c r="K108" s="16"/>
      <c r="L108" s="16"/>
      <c r="M108" s="16"/>
      <c r="N108" s="21"/>
      <c r="O108" s="16" t="s">
        <v>5847</v>
      </c>
      <c r="P108" s="16"/>
      <c r="Q108" s="16"/>
      <c r="R108" s="16"/>
      <c r="S108" s="16"/>
      <c r="T108" s="16"/>
      <c r="U108" s="16"/>
      <c r="V108" s="16"/>
      <c r="AK108" s="16"/>
      <c r="AX108" s="31"/>
      <c r="BB108" s="27"/>
      <c r="BG108" s="16"/>
      <c r="BH108" s="16"/>
      <c r="BO108" s="16" t="s">
        <v>3322</v>
      </c>
      <c r="BP108" s="16" t="s">
        <v>3323</v>
      </c>
      <c r="BQ108" s="16" t="s">
        <v>3324</v>
      </c>
      <c r="BR108" s="16"/>
      <c r="CA108" s="16"/>
      <c r="CE108" s="16" t="s">
        <v>119</v>
      </c>
      <c r="CF108" s="16" t="s">
        <v>3197</v>
      </c>
      <c r="CG108" s="16" t="s">
        <v>3322</v>
      </c>
      <c r="CH108" s="16" t="s">
        <v>3323</v>
      </c>
      <c r="CI108" s="16" t="s">
        <v>6157</v>
      </c>
      <c r="CJ108" s="16" t="s">
        <v>3325</v>
      </c>
      <c r="CK108" s="16" t="s">
        <v>3321</v>
      </c>
      <c r="CL108" s="16" t="s">
        <v>3326</v>
      </c>
      <c r="CM108" s="16" t="s">
        <v>3327</v>
      </c>
      <c r="CN108" s="16" t="s">
        <v>3286</v>
      </c>
      <c r="CR108" s="19"/>
      <c r="CV108" s="16"/>
      <c r="CY108" s="16"/>
      <c r="CZ108" s="16"/>
      <c r="DA108" s="16"/>
      <c r="DC108" s="16"/>
      <c r="DH108" s="16"/>
    </row>
    <row r="109" spans="1:112" x14ac:dyDescent="0.35">
      <c r="A109" s="16" t="s">
        <v>1189</v>
      </c>
      <c r="C109" t="s">
        <v>3328</v>
      </c>
      <c r="D109" s="33"/>
      <c r="F109" s="16" t="s">
        <v>5870</v>
      </c>
      <c r="G109" s="16"/>
      <c r="K109" s="16"/>
      <c r="L109" s="16"/>
      <c r="M109" s="16"/>
      <c r="N109" s="21"/>
      <c r="O109" s="16" t="s">
        <v>5847</v>
      </c>
      <c r="P109" s="16"/>
      <c r="Q109" s="16"/>
      <c r="R109" s="16"/>
      <c r="S109" s="16"/>
      <c r="T109" s="16"/>
      <c r="U109" s="16"/>
      <c r="V109" s="16"/>
      <c r="AK109" s="16"/>
      <c r="AX109" s="31"/>
      <c r="BB109" s="27"/>
      <c r="BG109" s="16"/>
      <c r="BH109" s="16"/>
      <c r="BO109" s="16" t="s">
        <v>3329</v>
      </c>
      <c r="BP109" s="16" t="s">
        <v>3330</v>
      </c>
      <c r="BQ109" s="16" t="s">
        <v>3331</v>
      </c>
      <c r="BR109" s="16"/>
      <c r="CA109" s="16"/>
      <c r="CE109" s="16" t="s">
        <v>119</v>
      </c>
      <c r="CF109" s="16" t="s">
        <v>3197</v>
      </c>
      <c r="CG109" s="16" t="s">
        <v>3329</v>
      </c>
      <c r="CH109" s="16" t="s">
        <v>3330</v>
      </c>
      <c r="CI109" s="16" t="s">
        <v>3332</v>
      </c>
      <c r="CJ109" s="16" t="s">
        <v>3333</v>
      </c>
      <c r="CK109" s="16" t="s">
        <v>3328</v>
      </c>
      <c r="CL109" s="16" t="s">
        <v>3334</v>
      </c>
      <c r="CM109" s="16" t="s">
        <v>3276</v>
      </c>
      <c r="CN109" s="16" t="s">
        <v>3335</v>
      </c>
      <c r="CR109" s="19"/>
      <c r="CV109" s="16"/>
      <c r="CY109" s="16"/>
      <c r="CZ109" s="16"/>
      <c r="DA109" s="16"/>
      <c r="DC109" s="16"/>
      <c r="DH109" s="16"/>
    </row>
    <row r="110" spans="1:112" x14ac:dyDescent="0.35">
      <c r="A110" s="16" t="s">
        <v>6270</v>
      </c>
      <c r="C110" t="s">
        <v>6586</v>
      </c>
      <c r="D110" s="33"/>
      <c r="E110" s="33" t="s">
        <v>6933</v>
      </c>
      <c r="F110" t="s">
        <v>6912</v>
      </c>
      <c r="G110" s="16"/>
      <c r="I110" t="s">
        <v>119</v>
      </c>
      <c r="K110" s="16"/>
      <c r="L110" s="16"/>
      <c r="M110" s="16"/>
      <c r="N110" s="21" t="s">
        <v>6351</v>
      </c>
      <c r="O110" s="16"/>
      <c r="P110" s="16"/>
      <c r="Q110" s="16"/>
      <c r="R110" t="s">
        <v>6554</v>
      </c>
      <c r="S110" s="16"/>
      <c r="T110" s="16"/>
      <c r="U110" s="16"/>
      <c r="V110" s="16"/>
      <c r="AC110" t="s">
        <v>6586</v>
      </c>
      <c r="AK110" t="s">
        <v>6557</v>
      </c>
      <c r="AX110" s="31"/>
      <c r="BB110" s="27"/>
      <c r="BG110" s="16"/>
      <c r="BH110" s="16"/>
      <c r="BL110" s="27"/>
      <c r="BR110" s="16"/>
      <c r="BU110" s="19"/>
      <c r="CA110" s="16"/>
      <c r="CR110" s="19"/>
      <c r="CT110" s="19"/>
      <c r="CV110" s="16"/>
      <c r="CY110" s="16"/>
      <c r="CZ110" s="16"/>
      <c r="DA110" s="16"/>
      <c r="DC110" s="16"/>
      <c r="DH110" s="16"/>
    </row>
    <row r="111" spans="1:112" x14ac:dyDescent="0.35">
      <c r="A111" s="16" t="s">
        <v>1189</v>
      </c>
      <c r="C111" t="s">
        <v>2012</v>
      </c>
      <c r="D111" s="33"/>
      <c r="F111" s="16" t="s">
        <v>736</v>
      </c>
      <c r="G111" s="16"/>
      <c r="J111" s="16" t="s">
        <v>119</v>
      </c>
      <c r="K111" s="16"/>
      <c r="L111" s="16"/>
      <c r="M111" s="16"/>
      <c r="N111" s="21"/>
      <c r="O111" s="16"/>
      <c r="P111" s="16"/>
      <c r="Q111" s="16"/>
      <c r="R111" s="16"/>
      <c r="S111" s="16"/>
      <c r="T111" s="16" t="s">
        <v>2011</v>
      </c>
      <c r="U111" s="16"/>
      <c r="V111" s="16"/>
      <c r="AB111" s="16" t="s">
        <v>2012</v>
      </c>
      <c r="AH111" s="16" t="s">
        <v>656</v>
      </c>
      <c r="AI111" s="16" t="s">
        <v>1254</v>
      </c>
      <c r="AJ111" s="16" t="s">
        <v>2013</v>
      </c>
      <c r="AK111" s="16"/>
      <c r="AT111" s="16">
        <f>LEN(AS111)-LEN(SUBSTITUTE(AS111,",",""))+1</f>
        <v>1</v>
      </c>
      <c r="AV111" s="16">
        <f>LEN(AU111)-LEN(SUBSTITUTE(AU111,",",""))+1</f>
        <v>1</v>
      </c>
      <c r="AX111" s="31"/>
      <c r="BB111" s="27"/>
      <c r="BG111" s="16"/>
      <c r="BH111" s="16"/>
      <c r="BR111" s="16"/>
      <c r="CA111" s="16"/>
      <c r="CR111" s="19"/>
      <c r="CV111" s="16"/>
      <c r="CY111" s="16"/>
      <c r="CZ111" s="16"/>
      <c r="DA111" s="16"/>
      <c r="DC111" s="16"/>
      <c r="DH111" s="16"/>
    </row>
    <row r="112" spans="1:112" x14ac:dyDescent="0.35">
      <c r="A112" s="16" t="s">
        <v>1189</v>
      </c>
      <c r="C112" t="s">
        <v>2812</v>
      </c>
      <c r="D112" s="33"/>
      <c r="F112" s="16" t="s">
        <v>736</v>
      </c>
      <c r="G112" s="16"/>
      <c r="J112" s="16" t="s">
        <v>119</v>
      </c>
      <c r="K112" s="16"/>
      <c r="L112" s="16"/>
      <c r="M112" s="16"/>
      <c r="N112" s="21"/>
      <c r="O112" s="16"/>
      <c r="P112" s="16"/>
      <c r="Q112" s="16"/>
      <c r="R112" s="16"/>
      <c r="S112" s="16"/>
      <c r="T112" s="16" t="s">
        <v>2811</v>
      </c>
      <c r="U112" s="16"/>
      <c r="V112" s="16"/>
      <c r="AB112" s="16" t="s">
        <v>2812</v>
      </c>
      <c r="AH112" s="16" t="s">
        <v>1252</v>
      </c>
      <c r="AI112" s="16" t="s">
        <v>1251</v>
      </c>
      <c r="AJ112" s="16" t="s">
        <v>2013</v>
      </c>
      <c r="AK112" s="16"/>
      <c r="AX112" s="31"/>
      <c r="BB112" s="27"/>
      <c r="BG112" s="16"/>
      <c r="BH112" s="16"/>
      <c r="BR112" s="16"/>
      <c r="CA112" s="16"/>
      <c r="CR112" s="19"/>
      <c r="CV112" s="16"/>
      <c r="CY112" s="16"/>
      <c r="CZ112" s="16"/>
      <c r="DA112" s="16"/>
      <c r="DC112" s="16"/>
      <c r="DH112" s="16"/>
    </row>
    <row r="113" spans="1:112" x14ac:dyDescent="0.35">
      <c r="A113" s="16" t="s">
        <v>1189</v>
      </c>
      <c r="C113" t="s">
        <v>3055</v>
      </c>
      <c r="D113" s="33"/>
      <c r="F113" s="16" t="s">
        <v>736</v>
      </c>
      <c r="G113" s="16"/>
      <c r="J113" s="16" t="s">
        <v>119</v>
      </c>
      <c r="K113" s="16"/>
      <c r="L113" s="16"/>
      <c r="M113" s="16"/>
      <c r="N113" s="21"/>
      <c r="O113" s="16"/>
      <c r="P113" s="16"/>
      <c r="Q113" s="16"/>
      <c r="R113" s="16"/>
      <c r="S113" s="16"/>
      <c r="T113" s="16" t="s">
        <v>3054</v>
      </c>
      <c r="U113" s="16"/>
      <c r="V113" s="16"/>
      <c r="AB113" s="16" t="s">
        <v>3055</v>
      </c>
      <c r="AH113" s="16" t="s">
        <v>1252</v>
      </c>
      <c r="AI113" s="16" t="s">
        <v>2190</v>
      </c>
      <c r="AJ113" s="16" t="s">
        <v>2801</v>
      </c>
      <c r="AK113" s="16"/>
      <c r="AX113" s="31"/>
      <c r="BB113" s="27"/>
      <c r="BG113" s="16"/>
      <c r="BH113" s="16"/>
      <c r="BR113" s="16"/>
      <c r="CA113" s="16"/>
      <c r="CR113" s="19"/>
      <c r="CV113" s="16"/>
      <c r="CY113" s="16"/>
      <c r="CZ113" s="16"/>
      <c r="DA113" s="16"/>
      <c r="DC113" s="16"/>
      <c r="DH113" s="16"/>
    </row>
    <row r="114" spans="1:112" x14ac:dyDescent="0.35">
      <c r="A114" s="16" t="s">
        <v>6270</v>
      </c>
      <c r="C114" t="s">
        <v>7261</v>
      </c>
      <c r="D114" s="50"/>
      <c r="F114" s="16" t="s">
        <v>7259</v>
      </c>
      <c r="G114" s="16"/>
      <c r="H114" s="16" t="s">
        <v>119</v>
      </c>
      <c r="I114" s="16"/>
      <c r="K114" s="16"/>
      <c r="L114" s="16"/>
      <c r="M114" s="16"/>
      <c r="N114" s="21"/>
      <c r="O114" s="16"/>
      <c r="P114" s="16"/>
      <c r="Q114" s="16"/>
      <c r="R114" s="16"/>
      <c r="S114" s="16"/>
      <c r="T114" s="16"/>
      <c r="U114" s="16"/>
      <c r="V114" s="16"/>
      <c r="Z114" s="22"/>
      <c r="AA114" s="22"/>
      <c r="AH114" s="48"/>
      <c r="AK114" s="16"/>
      <c r="AX114" s="31"/>
      <c r="BB114" s="27"/>
      <c r="BG114" s="16"/>
      <c r="BH114" s="16"/>
      <c r="BR114" s="16"/>
      <c r="CA114" s="16"/>
      <c r="CR114" s="19"/>
      <c r="CV114" s="16"/>
      <c r="CY114" s="16"/>
      <c r="CZ114" s="16"/>
      <c r="DA114" s="16"/>
      <c r="DC114" s="16"/>
      <c r="DH114" s="16"/>
    </row>
    <row r="115" spans="1:112" x14ac:dyDescent="0.35">
      <c r="A115" s="16" t="s">
        <v>1189</v>
      </c>
      <c r="C115" t="s">
        <v>3043</v>
      </c>
      <c r="D115" s="33"/>
      <c r="F115" s="16" t="s">
        <v>736</v>
      </c>
      <c r="G115" s="16"/>
      <c r="J115" s="16" t="s">
        <v>119</v>
      </c>
      <c r="K115" s="16"/>
      <c r="L115" s="16"/>
      <c r="M115" s="16"/>
      <c r="N115" s="48"/>
      <c r="O115" s="16"/>
      <c r="P115" s="16"/>
      <c r="Q115" s="16"/>
      <c r="R115" s="16"/>
      <c r="S115" s="16"/>
      <c r="T115" s="16" t="s">
        <v>3042</v>
      </c>
      <c r="U115" s="16"/>
      <c r="V115" s="16"/>
      <c r="AB115" s="16" t="s">
        <v>3043</v>
      </c>
      <c r="AH115" s="16" t="s">
        <v>1252</v>
      </c>
      <c r="AI115" s="16" t="s">
        <v>2804</v>
      </c>
      <c r="AJ115" s="16" t="s">
        <v>2801</v>
      </c>
      <c r="AK115" s="16"/>
      <c r="AX115" s="31"/>
      <c r="BB115" s="27"/>
      <c r="BG115" s="16"/>
      <c r="BH115" s="16"/>
      <c r="BR115" s="16"/>
      <c r="CA115" s="16"/>
      <c r="CR115" s="19"/>
      <c r="CV115" s="16"/>
      <c r="CY115" s="16"/>
      <c r="CZ115" s="16"/>
      <c r="DA115" s="16"/>
      <c r="DC115" s="16"/>
      <c r="DH115" s="16"/>
    </row>
    <row r="116" spans="1:112" x14ac:dyDescent="0.35">
      <c r="A116" s="16" t="s">
        <v>1189</v>
      </c>
      <c r="C116" t="s">
        <v>1774</v>
      </c>
      <c r="D116" s="33"/>
      <c r="F116" s="16" t="s">
        <v>736</v>
      </c>
      <c r="G116" s="16"/>
      <c r="J116" s="16" t="s">
        <v>119</v>
      </c>
      <c r="K116" s="16"/>
      <c r="L116" s="16"/>
      <c r="M116" s="16"/>
      <c r="N116" s="21"/>
      <c r="O116" s="16"/>
      <c r="P116" s="16"/>
      <c r="Q116" s="16"/>
      <c r="R116" s="16"/>
      <c r="S116" s="16"/>
      <c r="T116" s="16" t="s">
        <v>1773</v>
      </c>
      <c r="U116" s="16"/>
      <c r="V116" s="16"/>
      <c r="AB116" s="16" t="s">
        <v>1774</v>
      </c>
      <c r="AH116" s="16" t="s">
        <v>1057</v>
      </c>
      <c r="AI116" s="16" t="s">
        <v>1254</v>
      </c>
      <c r="AJ116" s="16" t="s">
        <v>1198</v>
      </c>
      <c r="AK116" s="16"/>
      <c r="AT116" s="16">
        <f>LEN(AS116)-LEN(SUBSTITUTE(AS116,",",""))+1</f>
        <v>1</v>
      </c>
      <c r="AV116" s="16">
        <f>LEN(AU116)-LEN(SUBSTITUTE(AU116,",",""))+1</f>
        <v>1</v>
      </c>
      <c r="AW116" s="16">
        <f>Table1[[#This Row], [no. of native regions]]+Table1[[#This Row], [no. of introduced regions]]</f>
        <v>2</v>
      </c>
      <c r="AX116" s="31">
        <f>Table1[[#This Row], [no. of introduced regions]]/Table1[[#This Row], [no. of native regions]]</f>
        <v>1</v>
      </c>
      <c r="BB116" s="27"/>
      <c r="BG116" s="16"/>
      <c r="BH116" s="16"/>
      <c r="BR116" s="16"/>
      <c r="CA116" s="16"/>
      <c r="CR116" s="19"/>
      <c r="CV116" s="16"/>
      <c r="CY116" s="16"/>
      <c r="CZ116" s="16"/>
      <c r="DA116" s="16"/>
      <c r="DC116" s="16"/>
      <c r="DH116" s="16"/>
    </row>
    <row r="117" spans="1:112" x14ac:dyDescent="0.35">
      <c r="A117" s="16" t="s">
        <v>1189</v>
      </c>
      <c r="C117" t="s">
        <v>3336</v>
      </c>
      <c r="D117" s="33"/>
      <c r="F117" s="16" t="s">
        <v>5870</v>
      </c>
      <c r="G117" s="16"/>
      <c r="K117" s="16"/>
      <c r="L117" s="16"/>
      <c r="M117" s="16"/>
      <c r="N117" s="21"/>
      <c r="O117" s="16" t="s">
        <v>5847</v>
      </c>
      <c r="P117" s="16"/>
      <c r="Q117" s="16"/>
      <c r="R117" s="16"/>
      <c r="S117" s="16"/>
      <c r="T117" s="16"/>
      <c r="U117" s="16"/>
      <c r="V117" s="16"/>
      <c r="AK117" s="16"/>
      <c r="AX117" s="31"/>
      <c r="BB117" s="27"/>
      <c r="BG117" s="16"/>
      <c r="BH117" s="16"/>
      <c r="BO117" s="16" t="s">
        <v>3337</v>
      </c>
      <c r="BP117" s="16" t="s">
        <v>3338</v>
      </c>
      <c r="BQ117" s="16" t="s">
        <v>3339</v>
      </c>
      <c r="BR117" s="16"/>
      <c r="CA117" s="16"/>
      <c r="CE117" s="16" t="s">
        <v>119</v>
      </c>
      <c r="CF117" s="16" t="s">
        <v>3197</v>
      </c>
      <c r="CG117" s="16" t="s">
        <v>3337</v>
      </c>
      <c r="CH117" s="16" t="s">
        <v>3338</v>
      </c>
      <c r="CI117" s="16" t="s">
        <v>3340</v>
      </c>
      <c r="CJ117" s="16" t="s">
        <v>3341</v>
      </c>
      <c r="CK117" s="16" t="s">
        <v>3336</v>
      </c>
      <c r="CL117" s="16" t="s">
        <v>3309</v>
      </c>
      <c r="CM117" s="16" t="s">
        <v>3209</v>
      </c>
      <c r="CN117" s="16" t="s">
        <v>3342</v>
      </c>
      <c r="CR117" s="19"/>
      <c r="CV117" s="16"/>
      <c r="CY117" s="16"/>
      <c r="CZ117" s="16"/>
      <c r="DA117" s="16"/>
      <c r="DC117" s="16"/>
      <c r="DH117" s="16"/>
    </row>
    <row r="118" spans="1:112" x14ac:dyDescent="0.35">
      <c r="A118" s="16" t="s">
        <v>6270</v>
      </c>
      <c r="C118" t="s">
        <v>6587</v>
      </c>
      <c r="D118" s="33"/>
      <c r="F118" t="s">
        <v>6912</v>
      </c>
      <c r="G118" s="16"/>
      <c r="I118" t="s">
        <v>119</v>
      </c>
      <c r="K118" s="16"/>
      <c r="L118" s="16"/>
      <c r="M118" s="16"/>
      <c r="N118" s="21" t="s">
        <v>6351</v>
      </c>
      <c r="O118" s="16"/>
      <c r="P118" s="16"/>
      <c r="Q118" s="16"/>
      <c r="R118" t="s">
        <v>6934</v>
      </c>
      <c r="S118" s="16"/>
      <c r="T118" s="16"/>
      <c r="U118" s="16"/>
      <c r="V118" s="16"/>
      <c r="AC118" t="s">
        <v>6587</v>
      </c>
      <c r="AK118" t="s">
        <v>6554</v>
      </c>
      <c r="AX118" s="31"/>
      <c r="BB118" s="27"/>
      <c r="BG118" s="16"/>
      <c r="BH118" s="16"/>
      <c r="BL118" s="27"/>
      <c r="BR118" s="16"/>
      <c r="BU118" s="19"/>
      <c r="CA118" s="16"/>
      <c r="CR118" s="19"/>
      <c r="CT118" s="19"/>
      <c r="CV118" s="16"/>
      <c r="CY118" s="16"/>
      <c r="CZ118" s="16"/>
      <c r="DA118" s="16"/>
      <c r="DC118" s="16"/>
      <c r="DH118" s="16"/>
    </row>
    <row r="119" spans="1:112" x14ac:dyDescent="0.35">
      <c r="A119" s="16" t="s">
        <v>1189</v>
      </c>
      <c r="C119" t="s">
        <v>2534</v>
      </c>
      <c r="D119" s="33"/>
      <c r="F119" s="16" t="s">
        <v>736</v>
      </c>
      <c r="G119" s="16"/>
      <c r="J119" s="16" t="s">
        <v>119</v>
      </c>
      <c r="K119" s="16"/>
      <c r="L119" s="16"/>
      <c r="M119" s="16"/>
      <c r="N119" s="21"/>
      <c r="O119" s="16"/>
      <c r="P119" s="16"/>
      <c r="Q119" s="16"/>
      <c r="R119" s="16"/>
      <c r="S119" s="16"/>
      <c r="T119" s="16" t="s">
        <v>2533</v>
      </c>
      <c r="U119" s="16"/>
      <c r="V119" s="16"/>
      <c r="AB119" s="16" t="s">
        <v>2534</v>
      </c>
      <c r="AH119" s="16" t="s">
        <v>1236</v>
      </c>
      <c r="AI119" s="16" t="s">
        <v>1942</v>
      </c>
      <c r="AJ119" s="16" t="s">
        <v>2535</v>
      </c>
      <c r="AK119" s="16"/>
      <c r="AT119" s="16">
        <f>LEN(AS119)-LEN(SUBSTITUTE(AS119,",",""))+1</f>
        <v>1</v>
      </c>
      <c r="AX119" s="31"/>
      <c r="BB119" s="27"/>
      <c r="BG119" s="16"/>
      <c r="BH119" s="16"/>
      <c r="BR119" s="16"/>
      <c r="CA119" s="16"/>
      <c r="CR119" s="19"/>
      <c r="CV119" s="16"/>
      <c r="CY119" s="16"/>
      <c r="CZ119" s="16"/>
      <c r="DA119" s="16"/>
      <c r="DC119" s="16"/>
      <c r="DH119" s="16"/>
    </row>
    <row r="120" spans="1:112" x14ac:dyDescent="0.35">
      <c r="A120" s="16" t="s">
        <v>1189</v>
      </c>
      <c r="C120" t="s">
        <v>1866</v>
      </c>
      <c r="D120" s="33"/>
      <c r="F120" s="16" t="s">
        <v>736</v>
      </c>
      <c r="G120" s="16"/>
      <c r="J120" s="16" t="s">
        <v>119</v>
      </c>
      <c r="K120" s="16"/>
      <c r="L120" s="16"/>
      <c r="M120" s="16"/>
      <c r="N120" s="21"/>
      <c r="O120" s="16"/>
      <c r="P120" s="16"/>
      <c r="Q120" s="16"/>
      <c r="R120" s="16"/>
      <c r="S120" s="16"/>
      <c r="T120" s="16" t="s">
        <v>1865</v>
      </c>
      <c r="U120" s="16"/>
      <c r="V120" s="16"/>
      <c r="AB120" s="16" t="s">
        <v>1866</v>
      </c>
      <c r="AH120" s="16" t="s">
        <v>1337</v>
      </c>
      <c r="AI120" s="16" t="s">
        <v>1254</v>
      </c>
      <c r="AJ120" s="16" t="s">
        <v>1287</v>
      </c>
      <c r="AK120" s="16"/>
      <c r="AT120" s="16">
        <f>LEN(AS120)-LEN(SUBSTITUTE(AS120,",",""))+1</f>
        <v>1</v>
      </c>
      <c r="AV120" s="16">
        <f>LEN(AU120)-LEN(SUBSTITUTE(AU120,",",""))+1</f>
        <v>1</v>
      </c>
      <c r="AX120" s="31">
        <f>Table1[[#This Row], [no. of introduced regions]]/Table1[[#This Row], [no. of native regions]]</f>
        <v>1</v>
      </c>
      <c r="BB120" s="27"/>
      <c r="BG120" s="16"/>
      <c r="BH120" s="16"/>
      <c r="BR120" s="16"/>
      <c r="CA120" s="16"/>
      <c r="CR120" s="19"/>
      <c r="CV120" s="16"/>
      <c r="CY120" s="16"/>
      <c r="CZ120" s="16"/>
      <c r="DA120" s="16"/>
      <c r="DC120" s="16"/>
      <c r="DH120" s="16"/>
    </row>
    <row r="121" spans="1:112" x14ac:dyDescent="0.35">
      <c r="A121" s="16" t="s">
        <v>6270</v>
      </c>
      <c r="C121" t="s">
        <v>6588</v>
      </c>
      <c r="D121" s="33"/>
      <c r="E121" s="33" t="s">
        <v>6935</v>
      </c>
      <c r="F121" t="s">
        <v>6912</v>
      </c>
      <c r="G121" s="16"/>
      <c r="I121" t="s">
        <v>119</v>
      </c>
      <c r="K121" s="16"/>
      <c r="L121" s="16"/>
      <c r="M121" s="16"/>
      <c r="N121" s="21" t="s">
        <v>6351</v>
      </c>
      <c r="O121" s="16"/>
      <c r="P121" s="16"/>
      <c r="Q121" s="16"/>
      <c r="R121" t="s">
        <v>6589</v>
      </c>
      <c r="S121" s="16"/>
      <c r="T121" s="16"/>
      <c r="U121" s="16"/>
      <c r="V121" s="16"/>
      <c r="AC121" t="s">
        <v>6588</v>
      </c>
      <c r="AK121" t="s">
        <v>6573</v>
      </c>
      <c r="AX121" s="31"/>
      <c r="BB121" s="27"/>
      <c r="BG121" s="16"/>
      <c r="BH121" s="16"/>
      <c r="BL121" s="27"/>
      <c r="BR121" s="16"/>
      <c r="BU121" s="19"/>
      <c r="CA121" s="16"/>
      <c r="CR121" s="19"/>
      <c r="CT121" s="19"/>
      <c r="CV121" s="16"/>
      <c r="CY121" s="16"/>
      <c r="CZ121" s="16"/>
      <c r="DA121" s="16"/>
      <c r="DC121" s="16"/>
      <c r="DH121" s="16"/>
    </row>
    <row r="122" spans="1:112" x14ac:dyDescent="0.35">
      <c r="A122" s="16" t="s">
        <v>6270</v>
      </c>
      <c r="C122" t="s">
        <v>2596</v>
      </c>
      <c r="D122" s="33"/>
      <c r="F122" t="s">
        <v>6912</v>
      </c>
      <c r="G122" s="16"/>
      <c r="I122" t="s">
        <v>119</v>
      </c>
      <c r="K122" s="16"/>
      <c r="L122" s="16"/>
      <c r="M122" s="16"/>
      <c r="N122" s="21" t="s">
        <v>6351</v>
      </c>
      <c r="O122" s="16"/>
      <c r="P122" s="16"/>
      <c r="Q122" s="16"/>
      <c r="R122" t="s">
        <v>7157</v>
      </c>
      <c r="S122" s="16"/>
      <c r="T122" s="16"/>
      <c r="U122" s="16"/>
      <c r="V122" s="16"/>
      <c r="AC122" t="s">
        <v>2596</v>
      </c>
      <c r="AK122" t="s">
        <v>6554</v>
      </c>
      <c r="AX122" s="31"/>
      <c r="BB122" s="27"/>
      <c r="BG122" s="16"/>
      <c r="BH122" s="16"/>
      <c r="BL122" s="27"/>
      <c r="BR122" s="16"/>
      <c r="BU122" s="19"/>
      <c r="CA122" s="16"/>
      <c r="CR122" s="19"/>
      <c r="CT122" s="19"/>
      <c r="CV122" s="16"/>
      <c r="CY122" s="16"/>
      <c r="CZ122" s="16"/>
      <c r="DA122" s="16"/>
      <c r="DC122" s="16"/>
      <c r="DH122" s="16"/>
    </row>
    <row r="123" spans="1:112" x14ac:dyDescent="0.35">
      <c r="A123" s="16" t="s">
        <v>6270</v>
      </c>
      <c r="C123" t="s">
        <v>6590</v>
      </c>
      <c r="D123" s="33"/>
      <c r="E123" s="33" t="s">
        <v>6936</v>
      </c>
      <c r="F123" t="s">
        <v>6912</v>
      </c>
      <c r="G123" s="16"/>
      <c r="I123" t="s">
        <v>119</v>
      </c>
      <c r="K123" s="16"/>
      <c r="L123" s="16"/>
      <c r="M123" s="16"/>
      <c r="N123" s="21" t="s">
        <v>6351</v>
      </c>
      <c r="O123" s="16"/>
      <c r="P123" s="16"/>
      <c r="Q123" s="16"/>
      <c r="R123" t="s">
        <v>6554</v>
      </c>
      <c r="S123" s="16"/>
      <c r="T123" s="16"/>
      <c r="U123" s="16"/>
      <c r="V123" s="16"/>
      <c r="AC123" t="s">
        <v>6590</v>
      </c>
      <c r="AK123" t="s">
        <v>6591</v>
      </c>
      <c r="AX123" s="31"/>
      <c r="BB123" s="27"/>
      <c r="BG123" s="16"/>
      <c r="BH123" s="16"/>
      <c r="BL123" s="27"/>
      <c r="BR123" s="16"/>
      <c r="BU123" s="19"/>
      <c r="CA123" s="16"/>
      <c r="CR123" s="19"/>
      <c r="CT123" s="19"/>
      <c r="CV123" s="16"/>
      <c r="CY123" s="16"/>
      <c r="CZ123" s="16"/>
      <c r="DA123" s="16"/>
      <c r="DC123" s="16"/>
      <c r="DH123" s="16"/>
    </row>
    <row r="124" spans="1:112" x14ac:dyDescent="0.35">
      <c r="A124" s="16" t="s">
        <v>6270</v>
      </c>
      <c r="C124" t="s">
        <v>6592</v>
      </c>
      <c r="D124" s="33"/>
      <c r="E124" s="33" t="s">
        <v>6937</v>
      </c>
      <c r="F124" t="s">
        <v>6912</v>
      </c>
      <c r="G124" s="16"/>
      <c r="I124" t="s">
        <v>119</v>
      </c>
      <c r="K124" s="16"/>
      <c r="L124" s="16"/>
      <c r="M124" s="16"/>
      <c r="N124" s="21" t="s">
        <v>6351</v>
      </c>
      <c r="O124" s="16"/>
      <c r="P124" s="16"/>
      <c r="Q124" s="16"/>
      <c r="R124" t="s">
        <v>6554</v>
      </c>
      <c r="S124" s="16"/>
      <c r="T124" s="16"/>
      <c r="U124" s="16"/>
      <c r="V124" s="16"/>
      <c r="AC124" t="s">
        <v>6592</v>
      </c>
      <c r="AK124" t="s">
        <v>6561</v>
      </c>
      <c r="AX124" s="31"/>
      <c r="BB124" s="27"/>
      <c r="BG124" s="16"/>
      <c r="BH124" s="16"/>
      <c r="BL124" s="27"/>
      <c r="BR124" s="16"/>
      <c r="BU124" s="19"/>
      <c r="CA124" s="16"/>
      <c r="CR124" s="19"/>
      <c r="CT124" s="19"/>
      <c r="CV124" s="16"/>
      <c r="CY124" s="16"/>
      <c r="CZ124" s="16"/>
      <c r="DA124" s="16"/>
      <c r="DC124" s="16"/>
      <c r="DH124" s="16"/>
    </row>
    <row r="125" spans="1:112" x14ac:dyDescent="0.35">
      <c r="A125" s="16" t="s">
        <v>6270</v>
      </c>
      <c r="C125" t="s">
        <v>6593</v>
      </c>
      <c r="D125" s="33"/>
      <c r="E125" s="33" t="s">
        <v>6938</v>
      </c>
      <c r="F125" t="s">
        <v>6912</v>
      </c>
      <c r="G125" s="16"/>
      <c r="I125" t="s">
        <v>119</v>
      </c>
      <c r="K125" s="16"/>
      <c r="L125" s="16"/>
      <c r="M125" s="16"/>
      <c r="N125" s="21" t="s">
        <v>6351</v>
      </c>
      <c r="O125" s="16"/>
      <c r="P125" s="16"/>
      <c r="Q125" s="16"/>
      <c r="R125" t="s">
        <v>6554</v>
      </c>
      <c r="S125" s="16"/>
      <c r="T125" s="16"/>
      <c r="U125" s="16"/>
      <c r="V125" s="16"/>
      <c r="AC125" t="s">
        <v>6593</v>
      </c>
      <c r="AK125" t="s">
        <v>6594</v>
      </c>
      <c r="AX125" s="31"/>
      <c r="BB125" s="27"/>
      <c r="BG125" s="16"/>
      <c r="BH125" s="16"/>
      <c r="BL125" s="27"/>
      <c r="BR125" s="16"/>
      <c r="BU125" s="19"/>
      <c r="CA125" s="16"/>
      <c r="CR125" s="19"/>
      <c r="CT125" s="19"/>
      <c r="CV125" s="16"/>
      <c r="CY125" s="16"/>
      <c r="CZ125" s="16"/>
      <c r="DA125" s="16"/>
      <c r="DC125" s="16"/>
      <c r="DH125" s="16"/>
    </row>
    <row r="126" spans="1:112" x14ac:dyDescent="0.35">
      <c r="A126" s="16" t="s">
        <v>6270</v>
      </c>
      <c r="C126" t="s">
        <v>6595</v>
      </c>
      <c r="D126" s="33"/>
      <c r="E126" s="33" t="s">
        <v>6939</v>
      </c>
      <c r="F126" t="s">
        <v>6912</v>
      </c>
      <c r="G126" s="16"/>
      <c r="I126" t="s">
        <v>119</v>
      </c>
      <c r="K126" s="16"/>
      <c r="L126" s="16"/>
      <c r="M126" s="16"/>
      <c r="N126" s="21" t="s">
        <v>6351</v>
      </c>
      <c r="O126" s="16"/>
      <c r="P126" s="16"/>
      <c r="Q126" s="16"/>
      <c r="R126" t="s">
        <v>6554</v>
      </c>
      <c r="S126" s="16"/>
      <c r="T126" s="16"/>
      <c r="U126" s="16"/>
      <c r="V126" s="16"/>
      <c r="AC126" t="s">
        <v>6595</v>
      </c>
      <c r="AK126" t="s">
        <v>6591</v>
      </c>
      <c r="AX126" s="31"/>
      <c r="BB126" s="27"/>
      <c r="BG126" s="16"/>
      <c r="BH126" s="16"/>
      <c r="BL126" s="27"/>
      <c r="BR126" s="16"/>
      <c r="BU126" s="19"/>
      <c r="CA126" s="16"/>
      <c r="CR126" s="19"/>
      <c r="CT126" s="19"/>
      <c r="CV126" s="16"/>
      <c r="CY126" s="16"/>
      <c r="CZ126" s="16"/>
      <c r="DA126" s="16"/>
      <c r="DC126" s="16"/>
      <c r="DH126" s="16"/>
    </row>
    <row r="127" spans="1:112" x14ac:dyDescent="0.35">
      <c r="A127" s="16" t="s">
        <v>1189</v>
      </c>
      <c r="C127" t="s">
        <v>2595</v>
      </c>
      <c r="D127" s="33"/>
      <c r="F127" s="16" t="s">
        <v>736</v>
      </c>
      <c r="G127" s="16"/>
      <c r="J127" s="16" t="s">
        <v>119</v>
      </c>
      <c r="K127" s="16"/>
      <c r="L127" s="16"/>
      <c r="M127" s="16"/>
      <c r="N127" s="21"/>
      <c r="O127" s="16"/>
      <c r="P127" s="16"/>
      <c r="Q127" s="16"/>
      <c r="R127" s="16"/>
      <c r="S127" s="16"/>
      <c r="T127" s="16" t="s">
        <v>2594</v>
      </c>
      <c r="U127" s="16"/>
      <c r="V127" s="16"/>
      <c r="AB127" s="16" t="s">
        <v>2595</v>
      </c>
      <c r="AH127" s="16" t="s">
        <v>5908</v>
      </c>
      <c r="AI127" s="16" t="s">
        <v>2596</v>
      </c>
      <c r="AJ127" s="16" t="s">
        <v>2597</v>
      </c>
      <c r="AK127" s="16"/>
      <c r="AT127" s="16">
        <f>LEN(AS127)-LEN(SUBSTITUTE(AS127,",",""))+1</f>
        <v>1</v>
      </c>
      <c r="AX127" s="31"/>
      <c r="BB127" s="27"/>
      <c r="BG127" s="16"/>
      <c r="BH127" s="16"/>
      <c r="BR127" s="16"/>
      <c r="CA127" s="16"/>
      <c r="CR127" s="19"/>
      <c r="CV127" s="16"/>
      <c r="CY127" s="16"/>
      <c r="CZ127" s="16"/>
      <c r="DA127" s="16"/>
      <c r="DC127" s="16"/>
      <c r="DH127" s="16"/>
    </row>
    <row r="128" spans="1:112" x14ac:dyDescent="0.35">
      <c r="A128" s="16" t="s">
        <v>1189</v>
      </c>
      <c r="C128" t="s">
        <v>2551</v>
      </c>
      <c r="D128" s="33"/>
      <c r="F128" s="16" t="s">
        <v>736</v>
      </c>
      <c r="G128" s="16"/>
      <c r="J128" s="16" t="s">
        <v>119</v>
      </c>
      <c r="K128" s="16"/>
      <c r="L128" s="16"/>
      <c r="M128" s="16"/>
      <c r="N128" s="21"/>
      <c r="O128" s="16"/>
      <c r="P128" s="16"/>
      <c r="Q128" s="16"/>
      <c r="R128" s="16"/>
      <c r="S128" s="16"/>
      <c r="T128" s="16" t="s">
        <v>2549</v>
      </c>
      <c r="U128" s="16"/>
      <c r="V128" s="16"/>
      <c r="AB128" s="16" t="s">
        <v>2551</v>
      </c>
      <c r="AH128" s="16" t="s">
        <v>2550</v>
      </c>
      <c r="AI128" s="16" t="s">
        <v>2552</v>
      </c>
      <c r="AJ128" s="16" t="s">
        <v>2553</v>
      </c>
      <c r="AK128" s="16"/>
      <c r="AT128" s="16">
        <f>LEN(AS128)-LEN(SUBSTITUTE(AS128,",",""))+1</f>
        <v>1</v>
      </c>
      <c r="AX128" s="31"/>
      <c r="BB128" s="27"/>
      <c r="BG128" s="16"/>
      <c r="BH128" s="16"/>
      <c r="BR128" s="16"/>
      <c r="CA128" s="16"/>
      <c r="CR128" s="19"/>
      <c r="CV128" s="16"/>
      <c r="CY128" s="16"/>
      <c r="CZ128" s="16"/>
      <c r="DA128" s="16"/>
      <c r="DC128" s="16"/>
      <c r="DH128" s="16"/>
    </row>
    <row r="129" spans="1:112" x14ac:dyDescent="0.35">
      <c r="A129" s="16" t="s">
        <v>1189</v>
      </c>
      <c r="C129" t="s">
        <v>2796</v>
      </c>
      <c r="D129" s="33"/>
      <c r="F129" s="16" t="s">
        <v>736</v>
      </c>
      <c r="G129" s="16"/>
      <c r="J129" s="16" t="s">
        <v>119</v>
      </c>
      <c r="K129" s="16"/>
      <c r="L129" s="16"/>
      <c r="M129" s="16"/>
      <c r="N129" s="21"/>
      <c r="O129" s="16"/>
      <c r="P129" s="16"/>
      <c r="Q129" s="16"/>
      <c r="R129" s="16"/>
      <c r="S129" s="16"/>
      <c r="T129" s="16" t="s">
        <v>2794</v>
      </c>
      <c r="U129" s="16"/>
      <c r="V129" s="16"/>
      <c r="AB129" s="16" t="s">
        <v>2796</v>
      </c>
      <c r="AH129" s="16" t="s">
        <v>2795</v>
      </c>
      <c r="AI129" s="16" t="s">
        <v>2797</v>
      </c>
      <c r="AJ129" s="16" t="s">
        <v>2798</v>
      </c>
      <c r="AK129" s="16"/>
      <c r="AX129" s="31"/>
      <c r="BB129" s="27"/>
      <c r="BG129" s="16"/>
      <c r="BH129" s="16"/>
      <c r="BR129" s="16"/>
      <c r="CA129" s="16"/>
      <c r="CR129" s="19"/>
      <c r="CV129" s="16"/>
      <c r="CY129" s="16"/>
      <c r="CZ129" s="16"/>
      <c r="DA129" s="16"/>
      <c r="DC129" s="16"/>
      <c r="DH129" s="16"/>
    </row>
    <row r="130" spans="1:112" x14ac:dyDescent="0.35">
      <c r="A130" s="16" t="s">
        <v>1189</v>
      </c>
      <c r="C130" t="s">
        <v>3343</v>
      </c>
      <c r="D130" s="33"/>
      <c r="F130" s="16" t="s">
        <v>5870</v>
      </c>
      <c r="G130" s="16"/>
      <c r="K130" s="16"/>
      <c r="L130" s="16"/>
      <c r="M130" s="16"/>
      <c r="N130" s="21"/>
      <c r="O130" s="16" t="s">
        <v>5847</v>
      </c>
      <c r="P130" s="16"/>
      <c r="Q130" s="16"/>
      <c r="R130" s="16"/>
      <c r="S130" s="16"/>
      <c r="T130" s="16"/>
      <c r="U130" s="16"/>
      <c r="V130" s="16"/>
      <c r="AK130" s="16"/>
      <c r="AX130" s="31"/>
      <c r="BB130" s="27"/>
      <c r="BG130" s="16"/>
      <c r="BH130" s="16"/>
      <c r="BO130" s="16" t="s">
        <v>3344</v>
      </c>
      <c r="BP130" s="16" t="s">
        <v>3345</v>
      </c>
      <c r="BQ130" s="16" t="s">
        <v>3346</v>
      </c>
      <c r="BR130" s="16"/>
      <c r="CA130" s="16"/>
      <c r="CE130" s="16" t="s">
        <v>119</v>
      </c>
      <c r="CF130" s="16" t="s">
        <v>3197</v>
      </c>
      <c r="CG130" s="16" t="s">
        <v>3344</v>
      </c>
      <c r="CH130" s="16" t="s">
        <v>3345</v>
      </c>
      <c r="CI130" s="16" t="s">
        <v>3347</v>
      </c>
      <c r="CJ130" s="16" t="s">
        <v>3348</v>
      </c>
      <c r="CK130" s="16" t="s">
        <v>3343</v>
      </c>
      <c r="CL130" s="16" t="s">
        <v>3260</v>
      </c>
      <c r="CM130" s="16" t="s">
        <v>3349</v>
      </c>
      <c r="CN130" s="16" t="s">
        <v>3350</v>
      </c>
      <c r="CR130" s="19"/>
      <c r="CV130" s="16"/>
      <c r="CY130" s="16"/>
      <c r="CZ130" s="16"/>
      <c r="DA130" s="16"/>
      <c r="DC130" s="16"/>
      <c r="DH130" s="16"/>
    </row>
    <row r="131" spans="1:112" x14ac:dyDescent="0.35">
      <c r="A131" s="16" t="s">
        <v>1189</v>
      </c>
      <c r="C131" t="s">
        <v>1771</v>
      </c>
      <c r="D131" s="33"/>
      <c r="F131" s="16" t="s">
        <v>736</v>
      </c>
      <c r="G131" s="16"/>
      <c r="J131" s="16" t="s">
        <v>119</v>
      </c>
      <c r="K131" s="16"/>
      <c r="L131" s="16"/>
      <c r="M131" s="16"/>
      <c r="N131" s="21"/>
      <c r="O131" s="16"/>
      <c r="P131" s="16"/>
      <c r="Q131" s="16"/>
      <c r="R131" s="16"/>
      <c r="S131" s="16"/>
      <c r="T131" s="16" t="s">
        <v>1769</v>
      </c>
      <c r="U131" s="16"/>
      <c r="V131" s="16"/>
      <c r="AB131" s="16" t="s">
        <v>1771</v>
      </c>
      <c r="AH131" s="16" t="s">
        <v>1770</v>
      </c>
      <c r="AI131" s="16" t="s">
        <v>1323</v>
      </c>
      <c r="AJ131" s="16" t="s">
        <v>1772</v>
      </c>
      <c r="AK131" s="16"/>
      <c r="AT131" s="16">
        <f>LEN(AS131)-LEN(SUBSTITUTE(AS131,",",""))+1</f>
        <v>1</v>
      </c>
      <c r="AV131" s="16">
        <f>LEN(AU131)-LEN(SUBSTITUTE(AU131,",",""))+1</f>
        <v>1</v>
      </c>
      <c r="AW131" s="16">
        <f>Table1[[#This Row], [no. of native regions]]+Table1[[#This Row], [no. of introduced regions]]</f>
        <v>2</v>
      </c>
      <c r="AX131" s="31">
        <f>Table1[[#This Row], [no. of introduced regions]]/Table1[[#This Row], [no. of native regions]]</f>
        <v>1</v>
      </c>
      <c r="BB131" s="27"/>
      <c r="BG131" s="16"/>
      <c r="BH131" s="16"/>
      <c r="BR131" s="16"/>
      <c r="CA131" s="16"/>
      <c r="CR131" s="19"/>
      <c r="CV131" s="16"/>
      <c r="CY131" s="16"/>
      <c r="CZ131" s="16"/>
      <c r="DA131" s="16"/>
      <c r="DC131" s="16"/>
      <c r="DH131" s="16"/>
    </row>
    <row r="132" spans="1:112" x14ac:dyDescent="0.35">
      <c r="A132" s="16" t="s">
        <v>1189</v>
      </c>
      <c r="C132" t="s">
        <v>3351</v>
      </c>
      <c r="D132" s="33"/>
      <c r="F132" s="16" t="s">
        <v>5870</v>
      </c>
      <c r="G132" s="16"/>
      <c r="K132" s="16"/>
      <c r="L132" s="16"/>
      <c r="M132" s="16"/>
      <c r="N132" s="21"/>
      <c r="O132" s="16" t="s">
        <v>5847</v>
      </c>
      <c r="P132" s="16"/>
      <c r="Q132" s="16"/>
      <c r="R132" s="16"/>
      <c r="S132" s="16"/>
      <c r="T132" s="16"/>
      <c r="U132" s="16"/>
      <c r="V132" s="16"/>
      <c r="AK132" s="16"/>
      <c r="AX132" s="31"/>
      <c r="BB132" s="27"/>
      <c r="BG132" s="16"/>
      <c r="BH132" s="16"/>
      <c r="BO132" s="16" t="s">
        <v>3352</v>
      </c>
      <c r="BP132" s="16" t="s">
        <v>3353</v>
      </c>
      <c r="BQ132" s="16" t="s">
        <v>3354</v>
      </c>
      <c r="BR132" s="16"/>
      <c r="CA132" s="16"/>
      <c r="CE132" s="16" t="s">
        <v>119</v>
      </c>
      <c r="CF132" s="16" t="s">
        <v>3197</v>
      </c>
      <c r="CG132" s="16" t="s">
        <v>3352</v>
      </c>
      <c r="CH132" s="16" t="s">
        <v>3353</v>
      </c>
      <c r="CI132" s="16" t="s">
        <v>3355</v>
      </c>
      <c r="CJ132" s="16" t="s">
        <v>3356</v>
      </c>
      <c r="CK132" s="16" t="s">
        <v>3351</v>
      </c>
      <c r="CL132" s="16" t="s">
        <v>3251</v>
      </c>
      <c r="CM132" s="16" t="s">
        <v>3209</v>
      </c>
      <c r="CN132" s="16" t="s">
        <v>3357</v>
      </c>
      <c r="CR132" s="19"/>
      <c r="CV132" s="16"/>
      <c r="CY132" s="16"/>
      <c r="CZ132" s="16"/>
      <c r="DA132" s="16"/>
      <c r="DC132" s="16"/>
      <c r="DH132" s="16"/>
    </row>
    <row r="133" spans="1:112" x14ac:dyDescent="0.35">
      <c r="A133" s="16" t="s">
        <v>1189</v>
      </c>
      <c r="C133" t="s">
        <v>3358</v>
      </c>
      <c r="D133" s="33"/>
      <c r="F133" s="16" t="s">
        <v>5870</v>
      </c>
      <c r="G133" s="16"/>
      <c r="K133" s="16"/>
      <c r="L133" s="16"/>
      <c r="M133" s="16"/>
      <c r="N133" s="21"/>
      <c r="O133" s="16" t="s">
        <v>5847</v>
      </c>
      <c r="P133" s="16"/>
      <c r="Q133" s="16"/>
      <c r="R133" s="16"/>
      <c r="S133" s="16"/>
      <c r="T133" s="16"/>
      <c r="U133" s="16"/>
      <c r="V133" s="16"/>
      <c r="AK133" s="16"/>
      <c r="AX133" s="31"/>
      <c r="BB133" s="27"/>
      <c r="BG133" s="16"/>
      <c r="BH133" s="16"/>
      <c r="BO133" s="16" t="s">
        <v>3359</v>
      </c>
      <c r="BP133" s="16" t="s">
        <v>3360</v>
      </c>
      <c r="BQ133" s="16" t="s">
        <v>3361</v>
      </c>
      <c r="BR133" s="16"/>
      <c r="CA133" s="16"/>
      <c r="CE133" s="16" t="s">
        <v>119</v>
      </c>
      <c r="CF133" s="16" t="s">
        <v>3197</v>
      </c>
      <c r="CG133" s="16" t="s">
        <v>3359</v>
      </c>
      <c r="CH133" s="16" t="s">
        <v>3360</v>
      </c>
      <c r="CI133" s="16" t="s">
        <v>3362</v>
      </c>
      <c r="CJ133" s="16" t="s">
        <v>3363</v>
      </c>
      <c r="CK133" s="16" t="s">
        <v>3358</v>
      </c>
      <c r="CL133" s="16" t="s">
        <v>3364</v>
      </c>
      <c r="CM133" s="16" t="s">
        <v>3226</v>
      </c>
      <c r="CN133" s="16" t="s">
        <v>3320</v>
      </c>
      <c r="CR133" s="19"/>
      <c r="CV133" s="16"/>
      <c r="CY133" s="16"/>
      <c r="CZ133" s="16"/>
      <c r="DA133" s="16"/>
      <c r="DC133" s="16"/>
      <c r="DH133" s="16"/>
    </row>
    <row r="134" spans="1:112" x14ac:dyDescent="0.35">
      <c r="A134" s="16" t="s">
        <v>1189</v>
      </c>
      <c r="C134" t="s">
        <v>3365</v>
      </c>
      <c r="D134" s="33"/>
      <c r="F134" s="16" t="s">
        <v>5870</v>
      </c>
      <c r="G134" s="16"/>
      <c r="K134" s="16"/>
      <c r="L134" s="16"/>
      <c r="M134" s="16"/>
      <c r="N134" s="21"/>
      <c r="O134" s="16" t="s">
        <v>5847</v>
      </c>
      <c r="P134" s="16"/>
      <c r="Q134" s="16"/>
      <c r="R134" s="16"/>
      <c r="S134" s="16"/>
      <c r="T134" s="16"/>
      <c r="U134" s="16"/>
      <c r="V134" s="16"/>
      <c r="AK134" s="16"/>
      <c r="AX134" s="31"/>
      <c r="BB134" s="27"/>
      <c r="BG134" s="16"/>
      <c r="BH134" s="16"/>
      <c r="BO134" s="16" t="s">
        <v>3366</v>
      </c>
      <c r="BP134" s="16" t="s">
        <v>3367</v>
      </c>
      <c r="BQ134" s="16" t="s">
        <v>3368</v>
      </c>
      <c r="BR134" s="16"/>
      <c r="CA134" s="16"/>
      <c r="CE134" s="16" t="s">
        <v>119</v>
      </c>
      <c r="CF134" s="16" t="s">
        <v>3197</v>
      </c>
      <c r="CG134" s="16" t="s">
        <v>3366</v>
      </c>
      <c r="CH134" s="16" t="s">
        <v>3367</v>
      </c>
      <c r="CI134" s="16" t="s">
        <v>3369</v>
      </c>
      <c r="CJ134" s="16" t="s">
        <v>3370</v>
      </c>
      <c r="CK134" s="16" t="s">
        <v>3365</v>
      </c>
      <c r="CL134" s="16" t="s">
        <v>3251</v>
      </c>
      <c r="CM134" s="16" t="s">
        <v>3371</v>
      </c>
      <c r="CN134" s="16" t="s">
        <v>3372</v>
      </c>
      <c r="CR134" s="19"/>
      <c r="CV134" s="16"/>
      <c r="CY134" s="16"/>
      <c r="CZ134" s="16"/>
      <c r="DA134" s="16"/>
      <c r="DC134" s="16"/>
      <c r="DH134" s="16"/>
    </row>
    <row r="135" spans="1:112" x14ac:dyDescent="0.35">
      <c r="A135" s="16" t="s">
        <v>6270</v>
      </c>
      <c r="C135" t="s">
        <v>7262</v>
      </c>
      <c r="D135" s="50"/>
      <c r="F135" s="16" t="s">
        <v>7259</v>
      </c>
      <c r="G135" s="16"/>
      <c r="H135" s="16" t="s">
        <v>119</v>
      </c>
      <c r="I135" s="16"/>
      <c r="K135" s="16"/>
      <c r="L135" s="16"/>
      <c r="M135" s="16"/>
      <c r="N135" s="21"/>
      <c r="O135" s="16"/>
      <c r="P135" s="16"/>
      <c r="Q135" s="16"/>
      <c r="R135" s="16"/>
      <c r="S135" s="16"/>
      <c r="T135" s="16"/>
      <c r="U135" s="16"/>
      <c r="V135" s="16"/>
      <c r="AK135" s="16"/>
      <c r="AX135" s="31"/>
      <c r="BB135" s="27"/>
      <c r="BG135" s="16"/>
      <c r="BH135" s="16"/>
      <c r="BR135" s="16"/>
      <c r="CA135" s="16"/>
      <c r="CR135" s="19"/>
      <c r="CV135" s="16"/>
      <c r="CY135" s="16"/>
      <c r="CZ135" s="16"/>
      <c r="DA135" s="16"/>
      <c r="DC135" s="16"/>
      <c r="DH135" s="16"/>
    </row>
    <row r="136" spans="1:112" x14ac:dyDescent="0.35">
      <c r="A136" s="16" t="s">
        <v>1189</v>
      </c>
      <c r="C136" t="s">
        <v>2018</v>
      </c>
      <c r="D136" s="33"/>
      <c r="F136" s="16" t="s">
        <v>736</v>
      </c>
      <c r="G136" s="16"/>
      <c r="J136" s="16" t="s">
        <v>119</v>
      </c>
      <c r="K136" s="16"/>
      <c r="L136" s="16"/>
      <c r="M136" s="16"/>
      <c r="N136" s="21"/>
      <c r="O136" s="16"/>
      <c r="P136" s="16"/>
      <c r="Q136" s="16"/>
      <c r="R136" s="16"/>
      <c r="S136" s="16"/>
      <c r="T136" s="16" t="s">
        <v>2016</v>
      </c>
      <c r="U136" s="16"/>
      <c r="V136" s="16"/>
      <c r="AB136" s="16" t="s">
        <v>2018</v>
      </c>
      <c r="AH136" s="16" t="s">
        <v>2017</v>
      </c>
      <c r="AI136" s="16" t="s">
        <v>733</v>
      </c>
      <c r="AJ136" s="16" t="s">
        <v>1250</v>
      </c>
      <c r="AK136" s="16"/>
      <c r="AT136" s="16">
        <f>LEN(AS136)-LEN(SUBSTITUTE(AS136,",",""))+1</f>
        <v>1</v>
      </c>
      <c r="AV136" s="16">
        <f>LEN(AU136)-LEN(SUBSTITUTE(AU136,",",""))+1</f>
        <v>1</v>
      </c>
      <c r="AX136" s="31"/>
      <c r="BB136" s="27"/>
      <c r="BG136" s="16"/>
      <c r="BH136" s="16"/>
      <c r="BR136" s="16"/>
      <c r="CA136" s="16"/>
      <c r="CR136" s="19"/>
      <c r="CV136" s="16"/>
      <c r="CY136" s="16"/>
      <c r="CZ136" s="16"/>
      <c r="DA136" s="16"/>
      <c r="DC136" s="16"/>
      <c r="DH136" s="16"/>
    </row>
    <row r="137" spans="1:112" x14ac:dyDescent="0.35">
      <c r="A137" s="16" t="s">
        <v>6270</v>
      </c>
      <c r="C137" t="s">
        <v>181</v>
      </c>
      <c r="D137" s="33"/>
      <c r="F137" s="16" t="s">
        <v>736</v>
      </c>
      <c r="G137" s="16" t="s">
        <v>119</v>
      </c>
      <c r="H137" s="16" t="s">
        <v>119</v>
      </c>
      <c r="J137" s="16" t="s">
        <v>119</v>
      </c>
      <c r="K137" s="16" t="s">
        <v>119</v>
      </c>
      <c r="L137" s="16"/>
      <c r="M137" s="16"/>
      <c r="N137" s="21" t="s">
        <v>6351</v>
      </c>
      <c r="O137" s="16" t="s">
        <v>1251</v>
      </c>
      <c r="P137" s="16"/>
      <c r="Q137" s="16"/>
      <c r="R137" s="16"/>
      <c r="S137" s="16"/>
      <c r="T137" s="16" t="s">
        <v>182</v>
      </c>
      <c r="U137" s="16" t="s">
        <v>680</v>
      </c>
      <c r="V137" s="16"/>
      <c r="AA137" s="16" t="s">
        <v>6110</v>
      </c>
      <c r="AB137" s="16" t="s">
        <v>1253</v>
      </c>
      <c r="AH137" s="16" t="s">
        <v>1252</v>
      </c>
      <c r="AI137" s="16" t="s">
        <v>1254</v>
      </c>
      <c r="AJ137" s="16" t="s">
        <v>1255</v>
      </c>
      <c r="AK137" s="16"/>
      <c r="AL137" s="16" t="s">
        <v>6111</v>
      </c>
      <c r="AO137" s="16">
        <v>19</v>
      </c>
      <c r="AP137" s="16">
        <v>99</v>
      </c>
      <c r="AQ137" s="16" t="s">
        <v>713</v>
      </c>
      <c r="AR137" s="16" t="s">
        <v>6112</v>
      </c>
      <c r="AS137" s="16" t="s">
        <v>6113</v>
      </c>
      <c r="AT137" s="16">
        <f>LEN(AS137)-LEN(SUBSTITUTE(AS137,",",""))+1</f>
        <v>29</v>
      </c>
      <c r="AU137" s="16" t="s">
        <v>6114</v>
      </c>
      <c r="AV137" s="16">
        <f>LEN(AU137)-LEN(SUBSTITUTE(AU137,",",""))+1</f>
        <v>97</v>
      </c>
      <c r="AW137" s="16">
        <f>Table1[[#This Row], [no. of native regions]]+Table1[[#This Row], [no. of introduced regions]]</f>
        <v>126</v>
      </c>
      <c r="AX137" s="31">
        <f>Table1[[#This Row], [no. of introduced regions]]/Table1[[#This Row], [no. of native regions]]</f>
        <v>3.3448275862068964</v>
      </c>
      <c r="BB137" s="27"/>
      <c r="BG137" s="16"/>
      <c r="BH137" s="16"/>
      <c r="BO137" s="16" t="s">
        <v>6199</v>
      </c>
      <c r="BP137" s="16" t="s">
        <v>6200</v>
      </c>
      <c r="BQ137" s="16" t="s">
        <v>6201</v>
      </c>
      <c r="BR137" s="16"/>
      <c r="CA137" s="16"/>
      <c r="CP137" s="16" t="s">
        <v>119</v>
      </c>
      <c r="CQ137" s="16" t="s">
        <v>119</v>
      </c>
      <c r="CR137" s="19">
        <v>1061</v>
      </c>
      <c r="CV137" s="16"/>
      <c r="CY137" s="16"/>
      <c r="CZ137" s="16"/>
      <c r="DA137" s="16"/>
      <c r="DC137" s="16"/>
      <c r="DH137" s="16"/>
    </row>
    <row r="138" spans="1:112" x14ac:dyDescent="0.35">
      <c r="A138" s="16" t="s">
        <v>1189</v>
      </c>
      <c r="C138" t="s">
        <v>1763</v>
      </c>
      <c r="D138" s="33"/>
      <c r="F138" s="16" t="s">
        <v>736</v>
      </c>
      <c r="G138" s="16"/>
      <c r="J138" s="16" t="s">
        <v>119</v>
      </c>
      <c r="K138" s="16"/>
      <c r="L138" s="16"/>
      <c r="M138" s="16"/>
      <c r="N138" s="21"/>
      <c r="O138" s="16"/>
      <c r="P138" s="16"/>
      <c r="Q138" s="16"/>
      <c r="R138" s="16"/>
      <c r="S138" s="16"/>
      <c r="T138" s="16" t="s">
        <v>1762</v>
      </c>
      <c r="U138" s="16"/>
      <c r="V138" s="16"/>
      <c r="AB138" s="16" t="s">
        <v>1763</v>
      </c>
      <c r="AH138" s="16" t="s">
        <v>1252</v>
      </c>
      <c r="AI138" s="16" t="s">
        <v>1251</v>
      </c>
      <c r="AJ138" s="16" t="s">
        <v>1370</v>
      </c>
      <c r="AK138" s="16"/>
      <c r="AT138" s="16">
        <f>LEN(AS138)-LEN(SUBSTITUTE(AS138,",",""))+1</f>
        <v>1</v>
      </c>
      <c r="AV138" s="16">
        <f>LEN(AU138)-LEN(SUBSTITUTE(AU138,",",""))+1</f>
        <v>1</v>
      </c>
      <c r="AW138" s="16">
        <f>Table1[[#This Row], [no. of native regions]]+Table1[[#This Row], [no. of introduced regions]]</f>
        <v>2</v>
      </c>
      <c r="AX138" s="31">
        <f>Table1[[#This Row], [no. of introduced regions]]/Table1[[#This Row], [no. of native regions]]</f>
        <v>1</v>
      </c>
      <c r="BB138" s="27"/>
      <c r="BG138" s="16"/>
      <c r="BH138" s="16"/>
      <c r="BR138" s="16"/>
      <c r="CA138" s="16"/>
      <c r="CR138" s="19"/>
      <c r="CV138" s="16"/>
      <c r="CY138" s="16"/>
      <c r="CZ138" s="16"/>
      <c r="DA138" s="16"/>
      <c r="DC138" s="16"/>
      <c r="DH138" s="16"/>
    </row>
    <row r="139" spans="1:112" x14ac:dyDescent="0.35">
      <c r="A139" s="16" t="s">
        <v>6270</v>
      </c>
      <c r="C139" t="s">
        <v>6596</v>
      </c>
      <c r="D139" s="33"/>
      <c r="E139" s="33" t="s">
        <v>6940</v>
      </c>
      <c r="F139" t="s">
        <v>6912</v>
      </c>
      <c r="G139" s="16"/>
      <c r="I139" t="s">
        <v>119</v>
      </c>
      <c r="K139" s="16"/>
      <c r="L139" s="16"/>
      <c r="M139" s="16"/>
      <c r="N139" s="21" t="s">
        <v>6351</v>
      </c>
      <c r="O139" s="16"/>
      <c r="P139" s="16"/>
      <c r="Q139" s="16"/>
      <c r="R139" t="s">
        <v>6554</v>
      </c>
      <c r="S139" s="16"/>
      <c r="T139" s="16"/>
      <c r="U139" s="16"/>
      <c r="V139" s="16"/>
      <c r="AC139" t="s">
        <v>6596</v>
      </c>
      <c r="AK139" t="s">
        <v>6597</v>
      </c>
      <c r="AX139" s="31"/>
      <c r="BB139" s="27"/>
      <c r="BG139" s="16"/>
      <c r="BH139" s="16"/>
      <c r="BL139" s="27"/>
      <c r="BR139" s="16"/>
      <c r="BU139" s="19"/>
      <c r="CA139" s="16"/>
      <c r="CR139" s="19"/>
      <c r="CT139" s="19"/>
      <c r="CV139" s="16"/>
      <c r="CY139" s="16"/>
      <c r="CZ139" s="16"/>
      <c r="DA139" s="16"/>
      <c r="DC139" s="16"/>
      <c r="DH139" s="16"/>
    </row>
    <row r="140" spans="1:112" x14ac:dyDescent="0.35">
      <c r="A140" s="16" t="s">
        <v>1189</v>
      </c>
      <c r="C140" t="s">
        <v>1786</v>
      </c>
      <c r="D140" s="33"/>
      <c r="F140" s="16" t="s">
        <v>736</v>
      </c>
      <c r="G140" s="16"/>
      <c r="J140" s="16" t="s">
        <v>119</v>
      </c>
      <c r="K140" s="16"/>
      <c r="L140" s="16"/>
      <c r="M140" s="16"/>
      <c r="N140" s="21"/>
      <c r="O140" s="16"/>
      <c r="P140" s="16"/>
      <c r="Q140" s="16"/>
      <c r="R140" s="16"/>
      <c r="S140" s="16"/>
      <c r="T140" s="16" t="s">
        <v>1783</v>
      </c>
      <c r="U140" s="16" t="s">
        <v>1784</v>
      </c>
      <c r="V140" s="16"/>
      <c r="W140" s="16" t="s">
        <v>1785</v>
      </c>
      <c r="X140" s="16" t="s">
        <v>1176</v>
      </c>
      <c r="AB140" s="16" t="s">
        <v>1786</v>
      </c>
      <c r="AG140" s="16" t="s">
        <v>1787</v>
      </c>
      <c r="AH140" s="16" t="s">
        <v>754</v>
      </c>
      <c r="AI140" s="16" t="s">
        <v>999</v>
      </c>
      <c r="AJ140" s="16" t="s">
        <v>1180</v>
      </c>
      <c r="AK140" s="16"/>
      <c r="AT140" s="16">
        <f>LEN(AS140)-LEN(SUBSTITUTE(AS140,",",""))+1</f>
        <v>1</v>
      </c>
      <c r="AV140" s="16">
        <f>LEN(AU140)-LEN(SUBSTITUTE(AU140,",",""))+1</f>
        <v>1</v>
      </c>
      <c r="AW140" s="16">
        <f>Table1[[#This Row], [no. of native regions]]+Table1[[#This Row], [no. of introduced regions]]</f>
        <v>2</v>
      </c>
      <c r="AX140" s="31">
        <f>Table1[[#This Row], [no. of introduced regions]]/Table1[[#This Row], [no. of native regions]]</f>
        <v>1</v>
      </c>
      <c r="BB140" s="27"/>
      <c r="BG140" s="16"/>
      <c r="BH140" s="16"/>
      <c r="BR140" s="16"/>
      <c r="CA140" s="16"/>
      <c r="CR140" s="19"/>
      <c r="CV140" s="16"/>
      <c r="CY140" s="16"/>
      <c r="CZ140" s="16"/>
      <c r="DA140" s="16"/>
      <c r="DC140" s="16"/>
      <c r="DH140" s="16"/>
    </row>
    <row r="141" spans="1:112" x14ac:dyDescent="0.35">
      <c r="A141" s="16" t="s">
        <v>1189</v>
      </c>
      <c r="C141" t="s">
        <v>1934</v>
      </c>
      <c r="D141" s="33"/>
      <c r="F141" s="16" t="s">
        <v>736</v>
      </c>
      <c r="G141" s="16"/>
      <c r="J141" s="16" t="s">
        <v>119</v>
      </c>
      <c r="K141" s="16"/>
      <c r="L141" s="16"/>
      <c r="M141" s="16"/>
      <c r="N141" s="21"/>
      <c r="O141" s="16"/>
      <c r="P141" s="16"/>
      <c r="Q141" s="16"/>
      <c r="R141" s="16"/>
      <c r="S141" s="16"/>
      <c r="T141" s="16" t="s">
        <v>1933</v>
      </c>
      <c r="U141" s="16"/>
      <c r="V141" s="16"/>
      <c r="AB141" s="16" t="s">
        <v>1934</v>
      </c>
      <c r="AH141" s="16" t="s">
        <v>754</v>
      </c>
      <c r="AI141" s="16" t="s">
        <v>1163</v>
      </c>
      <c r="AJ141" s="16" t="s">
        <v>1198</v>
      </c>
      <c r="AK141" s="16"/>
      <c r="AT141" s="16">
        <f>LEN(AS141)-LEN(SUBSTITUTE(AS141,",",""))+1</f>
        <v>1</v>
      </c>
      <c r="AV141" s="16">
        <f>LEN(AU141)-LEN(SUBSTITUTE(AU141,",",""))+1</f>
        <v>1</v>
      </c>
      <c r="AX141" s="31">
        <f>Table1[[#This Row], [no. of introduced regions]]/Table1[[#This Row], [no. of native regions]]</f>
        <v>1</v>
      </c>
      <c r="BB141" s="27"/>
      <c r="BG141" s="16"/>
      <c r="BH141" s="16"/>
      <c r="BR141" s="16"/>
      <c r="CA141" s="16"/>
      <c r="CR141" s="19"/>
      <c r="CV141" s="16"/>
      <c r="CY141" s="16"/>
      <c r="CZ141" s="16"/>
      <c r="DA141" s="16"/>
      <c r="DC141" s="16"/>
      <c r="DH141" s="16"/>
    </row>
    <row r="142" spans="1:112" x14ac:dyDescent="0.35">
      <c r="A142" s="16" t="s">
        <v>6270</v>
      </c>
      <c r="C142" t="s">
        <v>6598</v>
      </c>
      <c r="D142" s="33"/>
      <c r="F142" t="s">
        <v>6912</v>
      </c>
      <c r="G142" s="16"/>
      <c r="I142" t="s">
        <v>119</v>
      </c>
      <c r="K142" s="16"/>
      <c r="L142" s="16"/>
      <c r="M142" s="16"/>
      <c r="N142" s="21" t="s">
        <v>6351</v>
      </c>
      <c r="O142" s="16"/>
      <c r="P142" s="16"/>
      <c r="Q142" s="16"/>
      <c r="R142" t="s">
        <v>6941</v>
      </c>
      <c r="S142" s="16"/>
      <c r="T142" s="16"/>
      <c r="U142" s="16"/>
      <c r="V142" s="16"/>
      <c r="AC142" t="s">
        <v>6598</v>
      </c>
      <c r="AK142" t="s">
        <v>6554</v>
      </c>
      <c r="AX142" s="31"/>
      <c r="BB142" s="27"/>
      <c r="BG142" s="16"/>
      <c r="BH142" s="16"/>
      <c r="BL142" s="27"/>
      <c r="BR142" s="16"/>
      <c r="BU142" s="19"/>
      <c r="CA142" s="16"/>
      <c r="CR142" s="19"/>
      <c r="CT142" s="19"/>
      <c r="CV142" s="16"/>
      <c r="CY142" s="16"/>
      <c r="CZ142" s="16"/>
      <c r="DA142" s="16"/>
      <c r="DC142" s="16"/>
      <c r="DH142" s="16"/>
    </row>
    <row r="143" spans="1:112" x14ac:dyDescent="0.35">
      <c r="A143" s="16" t="s">
        <v>1189</v>
      </c>
      <c r="C143" t="s">
        <v>2585</v>
      </c>
      <c r="D143" s="33"/>
      <c r="F143" s="16" t="s">
        <v>736</v>
      </c>
      <c r="G143" s="16"/>
      <c r="J143" s="16" t="s">
        <v>119</v>
      </c>
      <c r="K143" s="16"/>
      <c r="L143" s="16"/>
      <c r="M143" s="16"/>
      <c r="N143" s="21"/>
      <c r="O143" s="16"/>
      <c r="P143" s="16"/>
      <c r="Q143" s="16"/>
      <c r="R143" s="16"/>
      <c r="S143" s="16"/>
      <c r="T143" s="16" t="s">
        <v>2584</v>
      </c>
      <c r="U143" s="16"/>
      <c r="V143" s="16"/>
      <c r="AB143" s="16" t="s">
        <v>2585</v>
      </c>
      <c r="AH143" s="16" t="s">
        <v>2579</v>
      </c>
      <c r="AI143" s="16" t="s">
        <v>1251</v>
      </c>
      <c r="AJ143" s="16" t="s">
        <v>2586</v>
      </c>
      <c r="AK143" s="16"/>
      <c r="AT143" s="16">
        <f>LEN(AS143)-LEN(SUBSTITUTE(AS143,",",""))+1</f>
        <v>1</v>
      </c>
      <c r="AX143" s="31"/>
      <c r="BB143" s="27"/>
      <c r="BG143" s="16"/>
      <c r="BH143" s="16"/>
      <c r="BR143" s="16"/>
      <c r="CA143" s="16"/>
      <c r="CR143" s="19"/>
      <c r="CV143" s="16"/>
      <c r="CY143" s="16"/>
      <c r="CZ143" s="16"/>
      <c r="DA143" s="16"/>
      <c r="DC143" s="16"/>
      <c r="DH143" s="16"/>
    </row>
    <row r="144" spans="1:112" x14ac:dyDescent="0.35">
      <c r="A144" s="16" t="s">
        <v>1189</v>
      </c>
      <c r="C144" t="s">
        <v>2580</v>
      </c>
      <c r="D144" s="33"/>
      <c r="F144" s="16" t="s">
        <v>736</v>
      </c>
      <c r="G144" s="16"/>
      <c r="J144" s="16" t="s">
        <v>119</v>
      </c>
      <c r="K144" s="16"/>
      <c r="L144" s="16"/>
      <c r="M144" s="16"/>
      <c r="N144" s="21"/>
      <c r="O144" s="16"/>
      <c r="P144" s="16"/>
      <c r="Q144" s="16"/>
      <c r="R144" s="16"/>
      <c r="S144" s="16"/>
      <c r="T144" s="16" t="s">
        <v>2578</v>
      </c>
      <c r="U144" s="16"/>
      <c r="V144" s="16"/>
      <c r="AB144" s="16" t="s">
        <v>2580</v>
      </c>
      <c r="AH144" s="16" t="s">
        <v>2579</v>
      </c>
      <c r="AI144" s="16" t="s">
        <v>1254</v>
      </c>
      <c r="AJ144" s="16" t="s">
        <v>1370</v>
      </c>
      <c r="AK144" s="16"/>
      <c r="AT144" s="16">
        <f>LEN(AS144)-LEN(SUBSTITUTE(AS144,",",""))+1</f>
        <v>1</v>
      </c>
      <c r="AX144" s="31"/>
      <c r="BB144" s="27"/>
      <c r="BG144" s="16"/>
      <c r="BH144" s="16"/>
      <c r="BR144" s="16"/>
      <c r="CA144" s="16"/>
      <c r="CR144" s="19"/>
      <c r="CV144" s="16"/>
      <c r="CY144" s="16"/>
      <c r="CZ144" s="16"/>
      <c r="DA144" s="16"/>
      <c r="DC144" s="16"/>
      <c r="DH144" s="16"/>
    </row>
    <row r="145" spans="1:112" x14ac:dyDescent="0.35">
      <c r="A145" s="16" t="s">
        <v>6270</v>
      </c>
      <c r="C145" t="s">
        <v>184</v>
      </c>
      <c r="D145" s="33"/>
      <c r="F145" s="16" t="s">
        <v>736</v>
      </c>
      <c r="G145" s="16" t="s">
        <v>119</v>
      </c>
      <c r="J145" s="16" t="s">
        <v>119</v>
      </c>
      <c r="K145" s="16"/>
      <c r="L145" s="16" t="s">
        <v>119</v>
      </c>
      <c r="M145" s="16"/>
      <c r="N145" s="21" t="s">
        <v>6351</v>
      </c>
      <c r="O145" s="16"/>
      <c r="P145" s="16"/>
      <c r="Q145" s="16"/>
      <c r="R145" s="16"/>
      <c r="S145" s="16"/>
      <c r="T145" s="16" t="s">
        <v>185</v>
      </c>
      <c r="U145" s="16" t="s">
        <v>680</v>
      </c>
      <c r="V145" s="16"/>
      <c r="AB145" s="16" t="s">
        <v>1256</v>
      </c>
      <c r="AG145" s="16" t="s">
        <v>6414</v>
      </c>
      <c r="AH145" s="16" t="s">
        <v>779</v>
      </c>
      <c r="AI145" s="16" t="s">
        <v>1257</v>
      </c>
      <c r="AJ145" s="16" t="s">
        <v>1258</v>
      </c>
      <c r="AK145" s="16"/>
      <c r="AT145" s="16">
        <f>LEN(AS145)-LEN(SUBSTITUTE(AS145,",",""))+1</f>
        <v>1</v>
      </c>
      <c r="AV145" s="16">
        <f>LEN(AU145)-LEN(SUBSTITUTE(AU145,",",""))+1</f>
        <v>1</v>
      </c>
      <c r="AX145" s="31"/>
      <c r="BA145" s="16" t="s">
        <v>6412</v>
      </c>
      <c r="BB145" s="27">
        <v>2</v>
      </c>
      <c r="BC145" s="16" t="s">
        <v>6413</v>
      </c>
      <c r="BE145" s="16" t="s">
        <v>1259</v>
      </c>
      <c r="BG145" s="16"/>
      <c r="BH145" s="16"/>
      <c r="BR145" s="16"/>
      <c r="CA145" s="16"/>
      <c r="CR145" s="19"/>
      <c r="CV145" s="16"/>
      <c r="CY145" s="16"/>
      <c r="CZ145" s="16"/>
      <c r="DA145" s="16"/>
      <c r="DC145" s="16"/>
      <c r="DH145" s="16"/>
    </row>
    <row r="146" spans="1:112" x14ac:dyDescent="0.35">
      <c r="A146" s="16" t="s">
        <v>6270</v>
      </c>
      <c r="C146" t="s">
        <v>7264</v>
      </c>
      <c r="D146" s="50"/>
      <c r="E146" s="46"/>
      <c r="F146" s="16" t="s">
        <v>7259</v>
      </c>
      <c r="G146" s="16"/>
      <c r="H146" s="16" t="s">
        <v>119</v>
      </c>
      <c r="I146" s="16"/>
      <c r="K146" s="16"/>
      <c r="L146" s="16"/>
      <c r="M146" s="16"/>
      <c r="N146" s="21"/>
      <c r="O146" s="16"/>
      <c r="P146" s="16"/>
      <c r="Q146" s="16"/>
      <c r="R146" s="16"/>
      <c r="S146" s="16"/>
      <c r="T146" s="16"/>
      <c r="U146" s="16"/>
      <c r="V146" s="16"/>
      <c r="AK146" s="16"/>
      <c r="AX146" s="31"/>
      <c r="BB146" s="27"/>
      <c r="BG146" s="16"/>
      <c r="BH146" s="16"/>
      <c r="BR146" s="16"/>
      <c r="CA146" s="16"/>
      <c r="CR146" s="19"/>
      <c r="CV146" s="16"/>
      <c r="CY146" s="16"/>
      <c r="CZ146" s="16"/>
      <c r="DA146" s="16"/>
      <c r="DC146" s="16"/>
      <c r="DH146" s="16"/>
    </row>
    <row r="147" spans="1:112" x14ac:dyDescent="0.35">
      <c r="A147" s="16" t="s">
        <v>6270</v>
      </c>
      <c r="C147" t="s">
        <v>7265</v>
      </c>
      <c r="D147" s="50"/>
      <c r="E147" s="46"/>
      <c r="F147" s="16" t="s">
        <v>7259</v>
      </c>
      <c r="G147" s="16"/>
      <c r="H147" s="16" t="s">
        <v>119</v>
      </c>
      <c r="I147" s="16"/>
      <c r="K147" s="16"/>
      <c r="L147" s="16"/>
      <c r="M147" s="16"/>
      <c r="N147" s="21"/>
      <c r="O147" s="16"/>
      <c r="P147" s="16"/>
      <c r="Q147" s="16"/>
      <c r="R147" s="16"/>
      <c r="S147" s="16"/>
      <c r="T147" s="16"/>
      <c r="U147" s="16"/>
      <c r="V147" s="16"/>
      <c r="AK147" s="16"/>
      <c r="AX147" s="31"/>
      <c r="BB147" s="27"/>
      <c r="BG147" s="16"/>
      <c r="BH147" s="16"/>
      <c r="BR147" s="16"/>
      <c r="CA147" s="16"/>
      <c r="CR147" s="19"/>
      <c r="CV147" s="16"/>
      <c r="CY147" s="16"/>
      <c r="CZ147" s="16"/>
      <c r="DA147" s="16"/>
      <c r="DC147" s="16"/>
      <c r="DH147" s="16"/>
    </row>
    <row r="148" spans="1:112" x14ac:dyDescent="0.35">
      <c r="A148" s="16" t="s">
        <v>6270</v>
      </c>
      <c r="C148" t="s">
        <v>7266</v>
      </c>
      <c r="D148" s="50"/>
      <c r="E148" s="46"/>
      <c r="F148" s="16" t="s">
        <v>7259</v>
      </c>
      <c r="G148" s="16"/>
      <c r="H148" s="16" t="s">
        <v>119</v>
      </c>
      <c r="I148" s="16"/>
      <c r="K148" s="16"/>
      <c r="L148" s="16"/>
      <c r="M148" s="16"/>
      <c r="N148" s="21"/>
      <c r="O148" s="16"/>
      <c r="P148" s="16"/>
      <c r="Q148" s="16"/>
      <c r="R148" s="16"/>
      <c r="S148" s="16"/>
      <c r="T148" s="16"/>
      <c r="U148" s="16"/>
      <c r="V148" s="16"/>
      <c r="AK148" s="16"/>
      <c r="AX148" s="31"/>
      <c r="BB148" s="27"/>
      <c r="BG148" s="16"/>
      <c r="BH148" s="16"/>
      <c r="BR148" s="16"/>
      <c r="CA148" s="16"/>
      <c r="CR148" s="19"/>
      <c r="CV148" s="16"/>
      <c r="CY148" s="16"/>
      <c r="CZ148" s="16"/>
      <c r="DA148" s="16"/>
      <c r="DC148" s="16"/>
      <c r="DH148" s="16"/>
    </row>
    <row r="149" spans="1:112" x14ac:dyDescent="0.35">
      <c r="A149" s="16" t="s">
        <v>6270</v>
      </c>
      <c r="C149" t="s">
        <v>7263</v>
      </c>
      <c r="D149" s="50"/>
      <c r="E149" s="46"/>
      <c r="F149" s="16" t="s">
        <v>7259</v>
      </c>
      <c r="G149" s="16"/>
      <c r="H149" s="16" t="s">
        <v>119</v>
      </c>
      <c r="I149" s="16"/>
      <c r="K149" s="16"/>
      <c r="L149" s="16"/>
      <c r="M149" s="16"/>
      <c r="N149" s="21"/>
      <c r="O149" s="16"/>
      <c r="P149" s="16"/>
      <c r="Q149" s="16"/>
      <c r="R149" s="16"/>
      <c r="S149" s="16"/>
      <c r="T149" s="16"/>
      <c r="U149" s="16"/>
      <c r="V149" s="16"/>
      <c r="AK149" s="16"/>
      <c r="AX149" s="31"/>
      <c r="BB149" s="27"/>
      <c r="BG149" s="16"/>
      <c r="BH149" s="16"/>
      <c r="BR149" s="16"/>
      <c r="CA149" s="16"/>
      <c r="CR149" s="19"/>
      <c r="CV149" s="16"/>
      <c r="CY149" s="16"/>
      <c r="CZ149" s="16"/>
      <c r="DA149" s="16"/>
      <c r="DC149" s="16"/>
      <c r="DH149" s="16"/>
    </row>
    <row r="150" spans="1:112" x14ac:dyDescent="0.35">
      <c r="A150" s="16" t="s">
        <v>1189</v>
      </c>
      <c r="C150" t="s">
        <v>2740</v>
      </c>
      <c r="D150" s="33"/>
      <c r="E150" s="46"/>
      <c r="F150" s="16" t="s">
        <v>736</v>
      </c>
      <c r="G150" s="16"/>
      <c r="J150" s="16" t="s">
        <v>119</v>
      </c>
      <c r="K150" s="16"/>
      <c r="L150" s="16"/>
      <c r="M150" s="16"/>
      <c r="N150" s="21"/>
      <c r="O150" s="16"/>
      <c r="P150" s="16"/>
      <c r="Q150" s="16"/>
      <c r="R150" s="16"/>
      <c r="S150" s="16"/>
      <c r="T150" s="16" t="s">
        <v>2739</v>
      </c>
      <c r="U150" s="16"/>
      <c r="V150" s="16"/>
      <c r="AB150" s="16" t="s">
        <v>2740</v>
      </c>
      <c r="AH150" s="16" t="s">
        <v>656</v>
      </c>
      <c r="AI150" s="16" t="s">
        <v>733</v>
      </c>
      <c r="AJ150" s="16" t="s">
        <v>1247</v>
      </c>
      <c r="AK150" s="16"/>
      <c r="AX150" s="31"/>
      <c r="BB150" s="27"/>
      <c r="BG150" s="16"/>
      <c r="BH150" s="16"/>
      <c r="BR150" s="16"/>
      <c r="CA150" s="16"/>
      <c r="CR150" s="19"/>
      <c r="CV150" s="16"/>
      <c r="CY150" s="16"/>
      <c r="CZ150" s="16"/>
      <c r="DA150" s="16"/>
      <c r="DC150" s="16"/>
      <c r="DH150" s="16"/>
    </row>
    <row r="151" spans="1:112" x14ac:dyDescent="0.35">
      <c r="A151" s="16" t="s">
        <v>6270</v>
      </c>
      <c r="C151" t="s">
        <v>6599</v>
      </c>
      <c r="D151" s="33"/>
      <c r="E151" s="46" t="s">
        <v>6942</v>
      </c>
      <c r="F151" t="s">
        <v>6912</v>
      </c>
      <c r="G151" s="16"/>
      <c r="I151" t="s">
        <v>119</v>
      </c>
      <c r="K151" s="16"/>
      <c r="L151" s="16"/>
      <c r="M151" s="16"/>
      <c r="N151" s="21" t="s">
        <v>6351</v>
      </c>
      <c r="O151" s="16"/>
      <c r="P151" s="16"/>
      <c r="Q151" s="16"/>
      <c r="R151" t="s">
        <v>6554</v>
      </c>
      <c r="S151" s="16"/>
      <c r="T151" s="16"/>
      <c r="U151" s="16"/>
      <c r="V151" s="16"/>
      <c r="AC151" t="s">
        <v>6599</v>
      </c>
      <c r="AK151" t="s">
        <v>6560</v>
      </c>
      <c r="AX151" s="31"/>
      <c r="BB151" s="27"/>
      <c r="BG151" s="16"/>
      <c r="BH151" s="16"/>
      <c r="BL151" s="27"/>
      <c r="BR151" s="16"/>
      <c r="BU151" s="19"/>
      <c r="CA151" s="16"/>
      <c r="CR151" s="19"/>
      <c r="CT151" s="19"/>
      <c r="CV151" s="16"/>
      <c r="CY151" s="16"/>
      <c r="CZ151" s="16"/>
      <c r="DA151" s="16"/>
      <c r="DC151" s="16"/>
      <c r="DH151" s="16"/>
    </row>
    <row r="152" spans="1:112" x14ac:dyDescent="0.35">
      <c r="A152" s="16" t="s">
        <v>6270</v>
      </c>
      <c r="C152" t="s">
        <v>1260</v>
      </c>
      <c r="D152" s="33"/>
      <c r="E152" s="46"/>
      <c r="F152" t="s">
        <v>6912</v>
      </c>
      <c r="G152" s="16"/>
      <c r="I152" t="s">
        <v>119</v>
      </c>
      <c r="K152" s="16"/>
      <c r="L152" s="16"/>
      <c r="M152" s="16"/>
      <c r="N152" s="21" t="s">
        <v>6351</v>
      </c>
      <c r="O152" s="16" t="s">
        <v>1193</v>
      </c>
      <c r="P152" s="16"/>
      <c r="Q152" s="16"/>
      <c r="R152" t="s">
        <v>6943</v>
      </c>
      <c r="S152" s="16"/>
      <c r="T152" s="16" t="s">
        <v>1261</v>
      </c>
      <c r="U152" s="16"/>
      <c r="V152" s="16"/>
      <c r="AC152" t="s">
        <v>1260</v>
      </c>
      <c r="AI152" s="16" t="s">
        <v>1262</v>
      </c>
      <c r="AK152" t="s">
        <v>6554</v>
      </c>
      <c r="AT152" s="16" t="e">
        <f>LEN(#REF!)-LEN(SUBSTITUTE(#REF!,",",""))+1</f>
        <v>#REF!</v>
      </c>
      <c r="AX152" s="31"/>
      <c r="BB152" s="27"/>
      <c r="BG152" s="16"/>
      <c r="BH152" s="16"/>
      <c r="BL152" s="27"/>
      <c r="BR152" s="16"/>
      <c r="BU152" s="19"/>
      <c r="CA152" s="16"/>
      <c r="CB152" s="16" t="s">
        <v>1263</v>
      </c>
      <c r="CR152" s="19"/>
      <c r="CT152" s="19"/>
      <c r="CV152" s="16"/>
      <c r="CY152" s="16"/>
      <c r="CZ152" s="16"/>
      <c r="DA152" s="16"/>
      <c r="DC152" s="16"/>
      <c r="DH152" s="16"/>
    </row>
    <row r="153" spans="1:112" x14ac:dyDescent="0.35">
      <c r="A153" s="16" t="s">
        <v>1189</v>
      </c>
      <c r="C153" t="s">
        <v>1874</v>
      </c>
      <c r="D153" s="33"/>
      <c r="E153" s="46"/>
      <c r="F153" s="16" t="s">
        <v>736</v>
      </c>
      <c r="G153" s="16"/>
      <c r="J153" s="16" t="s">
        <v>119</v>
      </c>
      <c r="K153" s="16"/>
      <c r="L153" s="16"/>
      <c r="M153" s="16"/>
      <c r="N153" s="21"/>
      <c r="O153" s="16"/>
      <c r="P153" s="16"/>
      <c r="Q153" s="16"/>
      <c r="R153" s="16"/>
      <c r="S153" s="16"/>
      <c r="T153" s="16" t="s">
        <v>1873</v>
      </c>
      <c r="U153" s="16"/>
      <c r="V153" s="16"/>
      <c r="AB153" s="16" t="s">
        <v>1874</v>
      </c>
      <c r="AH153" s="16" t="s">
        <v>1337</v>
      </c>
      <c r="AI153" s="16" t="s">
        <v>1254</v>
      </c>
      <c r="AJ153" s="16" t="s">
        <v>1250</v>
      </c>
      <c r="AK153" s="16"/>
      <c r="AT153" s="16">
        <f>LEN(AS153)-LEN(SUBSTITUTE(AS153,",",""))+1</f>
        <v>1</v>
      </c>
      <c r="AV153" s="16">
        <f>LEN(AU153)-LEN(SUBSTITUTE(AU153,",",""))+1</f>
        <v>1</v>
      </c>
      <c r="AX153" s="31">
        <f>Table1[[#This Row], [no. of introduced regions]]/Table1[[#This Row], [no. of native regions]]</f>
        <v>1</v>
      </c>
      <c r="BB153" s="27"/>
      <c r="BG153" s="16"/>
      <c r="BH153" s="16"/>
      <c r="BR153" s="16"/>
      <c r="CA153" s="16"/>
      <c r="CR153" s="19"/>
      <c r="CV153" s="16"/>
      <c r="CY153" s="16"/>
      <c r="CZ153" s="16"/>
      <c r="DA153" s="16"/>
      <c r="DC153" s="16"/>
      <c r="DH153" s="16"/>
    </row>
    <row r="154" spans="1:112" x14ac:dyDescent="0.35">
      <c r="A154" s="16" t="s">
        <v>6270</v>
      </c>
      <c r="C154" t="s">
        <v>6276</v>
      </c>
      <c r="D154" s="33"/>
      <c r="E154" s="46"/>
      <c r="F154" s="16" t="s">
        <v>6277</v>
      </c>
      <c r="G154" s="16"/>
      <c r="K154" s="16" t="s">
        <v>119</v>
      </c>
      <c r="L154" s="16"/>
      <c r="M154" s="16"/>
      <c r="N154" s="21" t="s">
        <v>6351</v>
      </c>
      <c r="O154" s="16"/>
      <c r="P154" s="16"/>
      <c r="Q154" s="16"/>
      <c r="R154" s="16"/>
      <c r="S154" s="16"/>
      <c r="T154" s="16"/>
      <c r="U154" s="16"/>
      <c r="V154" s="16"/>
      <c r="AK154" s="16"/>
      <c r="AX154" s="31"/>
      <c r="BB154" s="27"/>
      <c r="BG154" s="16"/>
      <c r="BH154" s="16"/>
      <c r="BR154" s="16"/>
      <c r="CA154" s="16"/>
      <c r="CR154" s="19"/>
      <c r="CV154" s="16"/>
      <c r="CY154" s="16"/>
      <c r="CZ154" s="16"/>
      <c r="DA154" s="16"/>
      <c r="DC154" s="16"/>
      <c r="DH154" s="16"/>
    </row>
    <row r="155" spans="1:112" x14ac:dyDescent="0.35">
      <c r="A155" s="16" t="s">
        <v>1189</v>
      </c>
      <c r="C155" t="s">
        <v>3373</v>
      </c>
      <c r="D155" s="33"/>
      <c r="E155" s="46"/>
      <c r="F155" s="16" t="s">
        <v>5870</v>
      </c>
      <c r="G155" s="16"/>
      <c r="K155" s="16"/>
      <c r="L155" s="16"/>
      <c r="M155" s="16"/>
      <c r="N155" s="21"/>
      <c r="O155" s="16" t="s">
        <v>5847</v>
      </c>
      <c r="P155" s="16"/>
      <c r="Q155" s="16"/>
      <c r="R155" s="16"/>
      <c r="S155" s="16"/>
      <c r="T155" s="16"/>
      <c r="U155" s="16"/>
      <c r="V155" s="16"/>
      <c r="AK155" s="16"/>
      <c r="AX155" s="31"/>
      <c r="BB155" s="27"/>
      <c r="BG155" s="16"/>
      <c r="BH155" s="16"/>
      <c r="BO155" s="16" t="s">
        <v>3374</v>
      </c>
      <c r="BP155" s="16" t="s">
        <v>3375</v>
      </c>
      <c r="BQ155" s="16" t="s">
        <v>3376</v>
      </c>
      <c r="BR155" s="16"/>
      <c r="CA155" s="16"/>
      <c r="CE155" s="16" t="s">
        <v>119</v>
      </c>
      <c r="CF155" s="16" t="s">
        <v>3197</v>
      </c>
      <c r="CG155" s="16" t="s">
        <v>3374</v>
      </c>
      <c r="CH155" s="16" t="s">
        <v>3375</v>
      </c>
      <c r="CI155" s="16" t="s">
        <v>3377</v>
      </c>
      <c r="CJ155" s="16" t="s">
        <v>3378</v>
      </c>
      <c r="CK155" s="16" t="s">
        <v>3373</v>
      </c>
      <c r="CL155" s="16" t="s">
        <v>3379</v>
      </c>
      <c r="CM155" s="16" t="s">
        <v>3380</v>
      </c>
      <c r="CN155" s="16" t="s">
        <v>3320</v>
      </c>
      <c r="CR155" s="19"/>
      <c r="CV155" s="16"/>
      <c r="CY155" s="16"/>
      <c r="CZ155" s="16"/>
      <c r="DA155" s="16"/>
      <c r="DC155" s="16"/>
      <c r="DH155" s="16"/>
    </row>
    <row r="156" spans="1:112" x14ac:dyDescent="0.35">
      <c r="A156" s="16" t="s">
        <v>1189</v>
      </c>
      <c r="C156" t="s">
        <v>2547</v>
      </c>
      <c r="D156" s="33"/>
      <c r="E156" s="46"/>
      <c r="F156" s="16" t="s">
        <v>736</v>
      </c>
      <c r="G156" s="16"/>
      <c r="J156" s="16" t="s">
        <v>119</v>
      </c>
      <c r="K156" s="16"/>
      <c r="L156" s="16"/>
      <c r="M156" s="16"/>
      <c r="N156" s="21"/>
      <c r="O156" s="16"/>
      <c r="P156" s="16"/>
      <c r="Q156" s="16"/>
      <c r="R156" s="16"/>
      <c r="S156" s="16"/>
      <c r="T156" s="16" t="s">
        <v>2545</v>
      </c>
      <c r="U156" s="16"/>
      <c r="V156" s="16"/>
      <c r="AB156" s="16" t="s">
        <v>2547</v>
      </c>
      <c r="AH156" s="16" t="s">
        <v>2546</v>
      </c>
      <c r="AI156" s="16" t="s">
        <v>999</v>
      </c>
      <c r="AJ156" s="16" t="s">
        <v>2548</v>
      </c>
      <c r="AK156" s="16"/>
      <c r="AT156" s="16">
        <f>LEN(AS156)-LEN(SUBSTITUTE(AS156,",",""))+1</f>
        <v>1</v>
      </c>
      <c r="AX156" s="31"/>
      <c r="BB156" s="27"/>
      <c r="BG156" s="16"/>
      <c r="BH156" s="16"/>
      <c r="BR156" s="16"/>
      <c r="CA156" s="16"/>
      <c r="CR156" s="19"/>
      <c r="CV156" s="16"/>
      <c r="CY156" s="16"/>
      <c r="CZ156" s="16"/>
      <c r="DA156" s="16"/>
      <c r="DC156" s="16"/>
      <c r="DH156" s="16"/>
    </row>
    <row r="157" spans="1:112" x14ac:dyDescent="0.35">
      <c r="A157" s="16" t="s">
        <v>1189</v>
      </c>
      <c r="C157" t="s">
        <v>2561</v>
      </c>
      <c r="D157" s="33"/>
      <c r="E157" s="46"/>
      <c r="F157" s="16" t="s">
        <v>736</v>
      </c>
      <c r="G157" s="16"/>
      <c r="J157" s="16" t="s">
        <v>119</v>
      </c>
      <c r="K157" s="16"/>
      <c r="L157" s="16"/>
      <c r="M157" s="16"/>
      <c r="N157" s="21"/>
      <c r="O157" s="16"/>
      <c r="P157" s="16"/>
      <c r="Q157" s="16"/>
      <c r="R157" s="16"/>
      <c r="S157" s="16"/>
      <c r="T157" s="16" t="s">
        <v>2560</v>
      </c>
      <c r="U157" s="16"/>
      <c r="V157" s="16"/>
      <c r="AB157" s="16" t="s">
        <v>2561</v>
      </c>
      <c r="AH157" s="16" t="s">
        <v>1252</v>
      </c>
      <c r="AI157" s="16" t="s">
        <v>1254</v>
      </c>
      <c r="AJ157" s="16" t="s">
        <v>1370</v>
      </c>
      <c r="AK157" s="16"/>
      <c r="AT157" s="16">
        <f>LEN(AS157)-LEN(SUBSTITUTE(AS157,",",""))+1</f>
        <v>1</v>
      </c>
      <c r="AX157" s="31"/>
      <c r="BB157" s="27"/>
      <c r="BG157" s="16"/>
      <c r="BH157" s="16"/>
      <c r="BR157" s="16"/>
      <c r="CA157" s="16"/>
      <c r="CR157" s="19"/>
      <c r="CV157" s="16"/>
      <c r="CY157" s="16"/>
      <c r="CZ157" s="16"/>
      <c r="DA157" s="16"/>
      <c r="DC157" s="16"/>
      <c r="DH157" s="16"/>
    </row>
    <row r="158" spans="1:112" x14ac:dyDescent="0.35">
      <c r="A158" s="16" t="s">
        <v>1189</v>
      </c>
      <c r="C158" t="s">
        <v>2377</v>
      </c>
      <c r="D158" s="33"/>
      <c r="E158" s="46"/>
      <c r="F158" s="16" t="s">
        <v>736</v>
      </c>
      <c r="G158" s="16"/>
      <c r="J158" s="16" t="s">
        <v>119</v>
      </c>
      <c r="K158" s="16"/>
      <c r="L158" s="16"/>
      <c r="M158" s="16"/>
      <c r="N158" s="21"/>
      <c r="O158" s="16"/>
      <c r="P158" s="16"/>
      <c r="Q158" s="16"/>
      <c r="R158" s="16"/>
      <c r="S158" s="16"/>
      <c r="T158" s="16" t="s">
        <v>2376</v>
      </c>
      <c r="U158" s="16"/>
      <c r="V158" s="16"/>
      <c r="AB158" s="16" t="s">
        <v>2377</v>
      </c>
      <c r="AH158" s="16" t="s">
        <v>1057</v>
      </c>
      <c r="AI158" s="16" t="s">
        <v>733</v>
      </c>
      <c r="AJ158" s="16" t="s">
        <v>1904</v>
      </c>
      <c r="AK158" s="16"/>
      <c r="AT158" s="16">
        <f>LEN(AS158)-LEN(SUBSTITUTE(AS158,",",""))+1</f>
        <v>1</v>
      </c>
      <c r="AX158" s="31"/>
      <c r="BB158" s="27"/>
      <c r="BG158" s="16"/>
      <c r="BH158" s="16"/>
      <c r="BR158" s="16"/>
      <c r="CA158" s="16"/>
      <c r="CR158" s="19"/>
      <c r="CV158" s="16"/>
      <c r="CY158" s="16"/>
      <c r="CZ158" s="16"/>
      <c r="DA158" s="16"/>
      <c r="DC158" s="16"/>
      <c r="DH158" s="16"/>
    </row>
    <row r="159" spans="1:112" x14ac:dyDescent="0.35">
      <c r="A159" s="16" t="s">
        <v>6270</v>
      </c>
      <c r="C159" t="s">
        <v>1264</v>
      </c>
      <c r="D159" s="33"/>
      <c r="E159" s="46"/>
      <c r="F159" s="16" t="s">
        <v>736</v>
      </c>
      <c r="G159" s="16"/>
      <c r="J159" s="16" t="s">
        <v>119</v>
      </c>
      <c r="K159" s="16"/>
      <c r="L159" s="16"/>
      <c r="M159" s="16"/>
      <c r="N159" s="21" t="s">
        <v>6351</v>
      </c>
      <c r="O159" s="16" t="s">
        <v>1265</v>
      </c>
      <c r="P159" s="16"/>
      <c r="Q159" s="16"/>
      <c r="R159" s="16"/>
      <c r="S159" s="16"/>
      <c r="T159" s="16" t="s">
        <v>1266</v>
      </c>
      <c r="U159" s="16"/>
      <c r="V159" s="16"/>
      <c r="AB159" s="16" t="s">
        <v>1267</v>
      </c>
      <c r="AH159" s="16" t="s">
        <v>801</v>
      </c>
      <c r="AI159" s="16" t="s">
        <v>733</v>
      </c>
      <c r="AJ159" s="16" t="s">
        <v>1268</v>
      </c>
      <c r="AK159" s="16"/>
      <c r="AT159" s="16">
        <f>LEN(AS159)-LEN(SUBSTITUTE(AS159,",",""))+1</f>
        <v>1</v>
      </c>
      <c r="AV159" s="16">
        <f>LEN(AU159)-LEN(SUBSTITUTE(AU159,",",""))+1</f>
        <v>1</v>
      </c>
      <c r="AX159" s="31"/>
      <c r="BB159" s="27"/>
      <c r="BG159" s="16"/>
      <c r="BH159" s="16"/>
      <c r="BR159" s="16"/>
      <c r="CA159" s="16"/>
      <c r="CR159" s="19"/>
      <c r="CV159" s="16"/>
      <c r="CY159" s="16"/>
      <c r="CZ159" s="16"/>
      <c r="DA159" s="16"/>
      <c r="DC159" s="16"/>
      <c r="DH159" s="16"/>
    </row>
    <row r="160" spans="1:112" x14ac:dyDescent="0.35">
      <c r="A160" s="16" t="s">
        <v>1189</v>
      </c>
      <c r="C160" t="s">
        <v>3381</v>
      </c>
      <c r="D160" s="33"/>
      <c r="E160" s="46"/>
      <c r="F160" s="16" t="s">
        <v>5870</v>
      </c>
      <c r="G160" s="16"/>
      <c r="K160" s="16"/>
      <c r="L160" s="16"/>
      <c r="M160" s="16"/>
      <c r="N160" s="21"/>
      <c r="O160" s="16" t="s">
        <v>5847</v>
      </c>
      <c r="P160" s="16"/>
      <c r="Q160" s="16"/>
      <c r="R160" s="16"/>
      <c r="S160" s="16"/>
      <c r="T160" s="16"/>
      <c r="U160" s="16"/>
      <c r="V160" s="16"/>
      <c r="AK160" s="16"/>
      <c r="AX160" s="31"/>
      <c r="BB160" s="27"/>
      <c r="BG160" s="16"/>
      <c r="BH160" s="16"/>
      <c r="BO160" s="16" t="s">
        <v>3382</v>
      </c>
      <c r="BP160" s="16" t="s">
        <v>3383</v>
      </c>
      <c r="BQ160" s="16" t="s">
        <v>3384</v>
      </c>
      <c r="BR160" s="16"/>
      <c r="CA160" s="16"/>
      <c r="CE160" s="16" t="s">
        <v>119</v>
      </c>
      <c r="CF160" s="16" t="s">
        <v>3197</v>
      </c>
      <c r="CG160" s="16" t="s">
        <v>3382</v>
      </c>
      <c r="CH160" s="16" t="s">
        <v>3383</v>
      </c>
      <c r="CI160" s="16" t="s">
        <v>3385</v>
      </c>
      <c r="CJ160" s="16" t="s">
        <v>3386</v>
      </c>
      <c r="CK160" s="16" t="s">
        <v>3381</v>
      </c>
      <c r="CL160" s="16" t="s">
        <v>3309</v>
      </c>
      <c r="CM160" s="16" t="s">
        <v>3387</v>
      </c>
      <c r="CN160" s="16" t="s">
        <v>3388</v>
      </c>
      <c r="CR160" s="19"/>
      <c r="CV160" s="16"/>
      <c r="CY160" s="16"/>
      <c r="CZ160" s="16"/>
      <c r="DA160" s="16"/>
      <c r="DC160" s="16"/>
      <c r="DH160" s="16"/>
    </row>
    <row r="161" spans="1:112" x14ac:dyDescent="0.35">
      <c r="A161" s="16" t="s">
        <v>6270</v>
      </c>
      <c r="C161" t="s">
        <v>6600</v>
      </c>
      <c r="D161" s="33"/>
      <c r="E161" s="46" t="s">
        <v>6944</v>
      </c>
      <c r="F161" t="s">
        <v>6912</v>
      </c>
      <c r="G161" s="16"/>
      <c r="I161" t="s">
        <v>119</v>
      </c>
      <c r="K161" s="16"/>
      <c r="L161" s="16"/>
      <c r="M161" s="16"/>
      <c r="N161" s="21" t="s">
        <v>6351</v>
      </c>
      <c r="O161" s="16"/>
      <c r="P161" s="16"/>
      <c r="Q161" s="16"/>
      <c r="R161" t="s">
        <v>6554</v>
      </c>
      <c r="S161" s="16"/>
      <c r="T161" s="16"/>
      <c r="U161" s="16"/>
      <c r="V161" s="16"/>
      <c r="AC161" t="s">
        <v>6600</v>
      </c>
      <c r="AK161" t="s">
        <v>6601</v>
      </c>
      <c r="AX161" s="31"/>
      <c r="BB161" s="27"/>
      <c r="BG161" s="16"/>
      <c r="BH161" s="16"/>
      <c r="BL161" s="27"/>
      <c r="BR161" s="16"/>
      <c r="BU161" s="19"/>
      <c r="CA161" s="16"/>
      <c r="CR161" s="19"/>
      <c r="CT161" s="19"/>
      <c r="CV161" s="16"/>
      <c r="CY161" s="16"/>
      <c r="CZ161" s="16"/>
      <c r="DA161" s="16"/>
      <c r="DC161" s="16"/>
      <c r="DH161" s="16"/>
    </row>
    <row r="162" spans="1:112" x14ac:dyDescent="0.35">
      <c r="A162" s="16" t="s">
        <v>1189</v>
      </c>
      <c r="C162" t="s">
        <v>1915</v>
      </c>
      <c r="D162" s="33"/>
      <c r="E162" s="46"/>
      <c r="F162" s="16" t="s">
        <v>736</v>
      </c>
      <c r="G162" s="16"/>
      <c r="J162" s="16" t="s">
        <v>119</v>
      </c>
      <c r="K162" s="16"/>
      <c r="L162" s="16"/>
      <c r="M162" s="16"/>
      <c r="N162" s="21"/>
      <c r="O162" s="16"/>
      <c r="P162" s="16"/>
      <c r="Q162" s="16"/>
      <c r="R162" s="16"/>
      <c r="S162" s="16"/>
      <c r="T162" s="16" t="s">
        <v>1914</v>
      </c>
      <c r="U162" s="16"/>
      <c r="V162" s="16"/>
      <c r="AB162" s="16" t="s">
        <v>1915</v>
      </c>
      <c r="AH162" s="16" t="s">
        <v>754</v>
      </c>
      <c r="AI162" s="16" t="s">
        <v>1163</v>
      </c>
      <c r="AJ162" s="16" t="s">
        <v>1916</v>
      </c>
      <c r="AK162" s="16"/>
      <c r="AT162" s="16">
        <f>LEN(AS162)-LEN(SUBSTITUTE(AS162,",",""))+1</f>
        <v>1</v>
      </c>
      <c r="AV162" s="16">
        <f>LEN(AU162)-LEN(SUBSTITUTE(AU162,",",""))+1</f>
        <v>1</v>
      </c>
      <c r="AX162" s="31">
        <f>Table1[[#This Row], [no. of introduced regions]]/Table1[[#This Row], [no. of native regions]]</f>
        <v>1</v>
      </c>
      <c r="BB162" s="27"/>
      <c r="BG162" s="16"/>
      <c r="BH162" s="16"/>
      <c r="BR162" s="16"/>
      <c r="CA162" s="16"/>
      <c r="CR162" s="19"/>
      <c r="CV162" s="16"/>
      <c r="CY162" s="16"/>
      <c r="CZ162" s="16"/>
      <c r="DA162" s="16"/>
      <c r="DC162" s="16"/>
      <c r="DH162" s="16"/>
    </row>
    <row r="163" spans="1:112" x14ac:dyDescent="0.35">
      <c r="A163" s="16" t="s">
        <v>6270</v>
      </c>
      <c r="C163" t="s">
        <v>6602</v>
      </c>
      <c r="D163" s="33"/>
      <c r="E163" s="46" t="s">
        <v>6945</v>
      </c>
      <c r="F163" t="s">
        <v>6912</v>
      </c>
      <c r="G163" s="16"/>
      <c r="I163" t="s">
        <v>119</v>
      </c>
      <c r="K163" s="16"/>
      <c r="L163" s="16"/>
      <c r="M163" s="16"/>
      <c r="N163" s="21" t="s">
        <v>6351</v>
      </c>
      <c r="O163" s="16"/>
      <c r="P163" s="16"/>
      <c r="Q163" s="16"/>
      <c r="R163" t="s">
        <v>6554</v>
      </c>
      <c r="S163" s="16"/>
      <c r="T163" s="16"/>
      <c r="U163" s="16"/>
      <c r="V163" s="16"/>
      <c r="AC163" t="s">
        <v>6602</v>
      </c>
      <c r="AK163" t="s">
        <v>6603</v>
      </c>
      <c r="AX163" s="31"/>
      <c r="BB163" s="27"/>
      <c r="BG163" s="16"/>
      <c r="BH163" s="16"/>
      <c r="BL163" s="27"/>
      <c r="BR163" s="16"/>
      <c r="BU163" s="19"/>
      <c r="CA163" s="16"/>
      <c r="CR163" s="19"/>
      <c r="CT163" s="19"/>
      <c r="CV163" s="16"/>
      <c r="CY163" s="16"/>
      <c r="CZ163" s="16"/>
      <c r="DA163" s="16"/>
      <c r="DC163" s="16"/>
      <c r="DH163" s="16"/>
    </row>
    <row r="164" spans="1:112" x14ac:dyDescent="0.35">
      <c r="A164" s="16" t="s">
        <v>6270</v>
      </c>
      <c r="C164" t="s">
        <v>1269</v>
      </c>
      <c r="D164" s="33"/>
      <c r="E164" s="46"/>
      <c r="F164" t="s">
        <v>6912</v>
      </c>
      <c r="G164" s="16"/>
      <c r="I164" t="s">
        <v>119</v>
      </c>
      <c r="K164" s="16"/>
      <c r="L164" s="16"/>
      <c r="M164" s="16"/>
      <c r="N164" s="21" t="s">
        <v>6351</v>
      </c>
      <c r="O164" s="16" t="s">
        <v>1193</v>
      </c>
      <c r="P164" s="16"/>
      <c r="Q164" s="16"/>
      <c r="R164" t="s">
        <v>6946</v>
      </c>
      <c r="S164" s="16"/>
      <c r="T164" s="16"/>
      <c r="U164" s="16"/>
      <c r="V164" s="16"/>
      <c r="AC164" t="s">
        <v>1269</v>
      </c>
      <c r="AK164" t="s">
        <v>6554</v>
      </c>
      <c r="AT164" s="16" t="e">
        <f>LEN(#REF!)-LEN(SUBSTITUTE(#REF!,",",""))+1</f>
        <v>#REF!</v>
      </c>
      <c r="AV164" s="16">
        <f>LEN(AU164)-LEN(SUBSTITUTE(AU164,",",""))+1</f>
        <v>1</v>
      </c>
      <c r="AX164" s="31"/>
      <c r="BB164" s="27"/>
      <c r="BG164" s="16"/>
      <c r="BH164" s="16"/>
      <c r="BL164" s="27"/>
      <c r="BO164" s="16" t="s">
        <v>1270</v>
      </c>
      <c r="BR164" s="16"/>
      <c r="BU164" s="19"/>
      <c r="CA164" s="16"/>
      <c r="CR164" s="19"/>
      <c r="CT164" s="19"/>
      <c r="CV164" s="16"/>
      <c r="CY164" s="16"/>
      <c r="CZ164" s="16"/>
      <c r="DA164" s="16"/>
      <c r="DC164" s="16"/>
      <c r="DH164" s="16"/>
    </row>
    <row r="165" spans="1:112" x14ac:dyDescent="0.35">
      <c r="A165" s="16" t="s">
        <v>6270</v>
      </c>
      <c r="C165" t="s">
        <v>187</v>
      </c>
      <c r="D165" s="33"/>
      <c r="E165" s="46"/>
      <c r="F165" s="16" t="s">
        <v>6280</v>
      </c>
      <c r="G165" s="16" t="s">
        <v>119</v>
      </c>
      <c r="K165" s="16"/>
      <c r="L165" s="16"/>
      <c r="M165" s="16"/>
      <c r="N165" s="21" t="s">
        <v>6351</v>
      </c>
      <c r="O165" s="16"/>
      <c r="P165" s="16"/>
      <c r="Q165" s="16"/>
      <c r="R165" s="16"/>
      <c r="S165" s="16"/>
      <c r="T165" s="16" t="s">
        <v>1271</v>
      </c>
      <c r="U165" s="16"/>
      <c r="V165" s="16"/>
      <c r="AK165" s="16"/>
      <c r="AT165" s="16">
        <f>LEN(AS165)-LEN(SUBSTITUTE(AS165,",",""))+1</f>
        <v>1</v>
      </c>
      <c r="AV165" s="16">
        <f>LEN(AU165)-LEN(SUBSTITUTE(AU165,",",""))+1</f>
        <v>1</v>
      </c>
      <c r="AX165" s="31"/>
      <c r="BB165" s="27"/>
      <c r="BG165" s="16"/>
      <c r="BH165" s="16"/>
      <c r="BR165" s="16"/>
      <c r="CA165" s="16"/>
      <c r="CR165" s="19"/>
      <c r="CV165" s="16"/>
      <c r="CY165" s="16"/>
      <c r="CZ165" s="16"/>
      <c r="DA165" s="16"/>
      <c r="DC165" s="16"/>
      <c r="DH165" s="16"/>
    </row>
    <row r="166" spans="1:112" x14ac:dyDescent="0.35">
      <c r="A166" s="16" t="s">
        <v>1189</v>
      </c>
      <c r="C166" t="s">
        <v>2499</v>
      </c>
      <c r="D166" s="33"/>
      <c r="E166"/>
      <c r="F166" s="16" t="s">
        <v>736</v>
      </c>
      <c r="G166" s="16"/>
      <c r="J166" s="16" t="s">
        <v>119</v>
      </c>
      <c r="K166" s="16"/>
      <c r="L166" s="16"/>
      <c r="M166" s="16"/>
      <c r="N166" s="21"/>
      <c r="O166" s="16"/>
      <c r="P166" s="16"/>
      <c r="Q166" s="16"/>
      <c r="R166" s="16"/>
      <c r="S166" s="16"/>
      <c r="T166" s="16" t="s">
        <v>2498</v>
      </c>
      <c r="U166" s="16"/>
      <c r="V166" s="16"/>
      <c r="AB166" s="16" t="s">
        <v>2499</v>
      </c>
      <c r="AH166" s="16" t="s">
        <v>1252</v>
      </c>
      <c r="AI166" s="16" t="s">
        <v>2190</v>
      </c>
      <c r="AJ166" s="16" t="s">
        <v>2500</v>
      </c>
      <c r="AK166" s="16"/>
      <c r="AT166" s="16">
        <f>LEN(AS166)-LEN(SUBSTITUTE(AS166,",",""))+1</f>
        <v>1</v>
      </c>
      <c r="AX166" s="31"/>
      <c r="BB166" s="27"/>
      <c r="BG166" s="16"/>
      <c r="BH166" s="16"/>
      <c r="BR166" s="16"/>
      <c r="CA166" s="16"/>
      <c r="CR166" s="19"/>
      <c r="CV166" s="16"/>
      <c r="CY166" s="16"/>
      <c r="CZ166" s="16"/>
      <c r="DA166" s="16"/>
      <c r="DC166" s="16"/>
      <c r="DH166" s="16"/>
    </row>
    <row r="167" spans="1:112" x14ac:dyDescent="0.35">
      <c r="A167" s="16" t="s">
        <v>1189</v>
      </c>
      <c r="C167" t="s">
        <v>2103</v>
      </c>
      <c r="D167" s="33"/>
      <c r="E167"/>
      <c r="F167" s="16" t="s">
        <v>736</v>
      </c>
      <c r="G167" s="16"/>
      <c r="J167" s="16" t="s">
        <v>119</v>
      </c>
      <c r="K167" s="16"/>
      <c r="L167" s="16"/>
      <c r="M167" s="16"/>
      <c r="N167" s="21"/>
      <c r="O167" s="16"/>
      <c r="P167" s="16"/>
      <c r="Q167" s="16"/>
      <c r="R167" s="16"/>
      <c r="S167" s="16"/>
      <c r="T167" s="16" t="s">
        <v>2102</v>
      </c>
      <c r="U167" s="16"/>
      <c r="V167" s="16"/>
      <c r="AB167" s="16" t="s">
        <v>2103</v>
      </c>
      <c r="AH167" s="16" t="s">
        <v>1057</v>
      </c>
      <c r="AI167" s="16" t="s">
        <v>2104</v>
      </c>
      <c r="AJ167" s="16" t="s">
        <v>1258</v>
      </c>
      <c r="AK167" s="16"/>
      <c r="AT167" s="16">
        <f>LEN(AS167)-LEN(SUBSTITUTE(AS167,",",""))+1</f>
        <v>1</v>
      </c>
      <c r="AX167" s="31"/>
      <c r="BB167" s="27"/>
      <c r="BG167" s="16"/>
      <c r="BH167" s="16"/>
      <c r="BR167" s="16"/>
      <c r="CA167" s="16"/>
      <c r="CR167" s="19"/>
      <c r="CV167" s="16"/>
      <c r="CY167" s="16"/>
      <c r="CZ167" s="16"/>
      <c r="DA167" s="16"/>
      <c r="DC167" s="16"/>
      <c r="DH167" s="16"/>
    </row>
    <row r="168" spans="1:112" x14ac:dyDescent="0.35">
      <c r="A168" s="16" t="s">
        <v>6270</v>
      </c>
      <c r="C168" t="s">
        <v>6604</v>
      </c>
      <c r="D168" s="33"/>
      <c r="E168" s="46" t="s">
        <v>6947</v>
      </c>
      <c r="F168" t="s">
        <v>6912</v>
      </c>
      <c r="G168" s="16"/>
      <c r="I168" t="s">
        <v>119</v>
      </c>
      <c r="K168" s="16"/>
      <c r="L168" s="16"/>
      <c r="M168" s="16"/>
      <c r="N168" s="21" t="s">
        <v>6351</v>
      </c>
      <c r="O168" s="16"/>
      <c r="P168" s="16"/>
      <c r="Q168" s="16"/>
      <c r="R168" t="s">
        <v>6554</v>
      </c>
      <c r="S168" s="16"/>
      <c r="T168" s="16"/>
      <c r="U168" s="16"/>
      <c r="V168" s="16"/>
      <c r="AC168" t="s">
        <v>6604</v>
      </c>
      <c r="AK168" t="s">
        <v>6564</v>
      </c>
      <c r="AX168" s="31"/>
      <c r="BB168" s="27"/>
      <c r="BG168" s="16"/>
      <c r="BH168" s="16"/>
      <c r="BL168" s="27"/>
      <c r="BR168" s="16"/>
      <c r="BU168" s="19"/>
      <c r="CA168" s="16"/>
      <c r="CR168" s="19"/>
      <c r="CT168" s="19"/>
      <c r="CV168" s="16"/>
      <c r="CY168" s="16"/>
      <c r="CZ168" s="16"/>
      <c r="DA168" s="16"/>
      <c r="DC168" s="16"/>
      <c r="DH168" s="16"/>
    </row>
    <row r="169" spans="1:112" x14ac:dyDescent="0.35">
      <c r="A169" s="16" t="s">
        <v>6270</v>
      </c>
      <c r="C169" t="s">
        <v>3179</v>
      </c>
      <c r="D169" s="33"/>
      <c r="E169" s="46"/>
      <c r="F169" t="s">
        <v>6912</v>
      </c>
      <c r="G169" s="16"/>
      <c r="I169" t="s">
        <v>119</v>
      </c>
      <c r="K169" s="16"/>
      <c r="L169" s="16"/>
      <c r="M169" s="16"/>
      <c r="N169" s="21" t="s">
        <v>6351</v>
      </c>
      <c r="O169" s="16"/>
      <c r="P169" s="16"/>
      <c r="Q169" s="16"/>
      <c r="R169" t="s">
        <v>6948</v>
      </c>
      <c r="S169" s="16"/>
      <c r="T169" s="16"/>
      <c r="U169" s="16"/>
      <c r="V169" s="16"/>
      <c r="AC169" t="s">
        <v>3179</v>
      </c>
      <c r="AK169" t="s">
        <v>6554</v>
      </c>
      <c r="AX169" s="31"/>
      <c r="BB169" s="27"/>
      <c r="BG169" s="16"/>
      <c r="BH169" s="16"/>
      <c r="BL169" s="27"/>
      <c r="BR169" s="16"/>
      <c r="BU169" s="19"/>
      <c r="CA169" s="16"/>
      <c r="CR169" s="19"/>
      <c r="CT169" s="19"/>
      <c r="CV169" s="16"/>
      <c r="CY169" s="16"/>
      <c r="CZ169" s="16"/>
      <c r="DA169" s="16"/>
      <c r="DC169" s="16"/>
      <c r="DH169" s="16"/>
    </row>
    <row r="170" spans="1:112" x14ac:dyDescent="0.35">
      <c r="A170" s="16" t="s">
        <v>1189</v>
      </c>
      <c r="C170" t="s">
        <v>1272</v>
      </c>
      <c r="D170" s="33"/>
      <c r="E170"/>
      <c r="F170" s="16" t="s">
        <v>1274</v>
      </c>
      <c r="G170" s="16"/>
      <c r="K170" s="16"/>
      <c r="L170" s="16"/>
      <c r="M170" s="16"/>
      <c r="N170" s="21"/>
      <c r="O170" s="16"/>
      <c r="P170" s="16"/>
      <c r="Q170" s="16"/>
      <c r="R170" s="16"/>
      <c r="S170" s="16"/>
      <c r="T170" s="16" t="s">
        <v>1273</v>
      </c>
      <c r="U170" s="16"/>
      <c r="V170" s="16"/>
      <c r="AH170" s="16" t="s">
        <v>965</v>
      </c>
      <c r="AK170" s="16"/>
      <c r="AX170" s="31"/>
      <c r="BB170" s="27"/>
      <c r="BG170" s="16"/>
      <c r="BH170" s="16"/>
      <c r="BR170" s="16"/>
      <c r="BT170" s="16" t="s">
        <v>1275</v>
      </c>
      <c r="CA170" s="16"/>
      <c r="CR170" s="19"/>
      <c r="CV170" s="16"/>
      <c r="CY170" s="16"/>
      <c r="CZ170" s="16"/>
      <c r="DA170" s="16"/>
      <c r="DC170" s="16"/>
      <c r="DH170" s="16"/>
    </row>
    <row r="171" spans="1:112" x14ac:dyDescent="0.35">
      <c r="A171" s="16" t="s">
        <v>1189</v>
      </c>
      <c r="C171" t="s">
        <v>2100</v>
      </c>
      <c r="D171" s="33"/>
      <c r="E171"/>
      <c r="F171" s="16" t="s">
        <v>736</v>
      </c>
      <c r="G171" s="16"/>
      <c r="J171" s="16" t="s">
        <v>119</v>
      </c>
      <c r="K171" s="16"/>
      <c r="L171" s="16"/>
      <c r="M171" s="16"/>
      <c r="N171" s="21"/>
      <c r="O171" s="16"/>
      <c r="P171" s="16"/>
      <c r="Q171" s="16"/>
      <c r="R171" s="16"/>
      <c r="S171" s="16"/>
      <c r="T171" s="16" t="s">
        <v>2099</v>
      </c>
      <c r="U171" s="16"/>
      <c r="V171" s="16"/>
      <c r="AB171" s="16" t="s">
        <v>2100</v>
      </c>
      <c r="AH171" s="16" t="s">
        <v>1057</v>
      </c>
      <c r="AI171" s="16" t="s">
        <v>2101</v>
      </c>
      <c r="AJ171" s="16" t="s">
        <v>1255</v>
      </c>
      <c r="AK171" s="16"/>
      <c r="AT171" s="16">
        <f>LEN(AS171)-LEN(SUBSTITUTE(AS171,",",""))+1</f>
        <v>1</v>
      </c>
      <c r="AX171" s="31"/>
      <c r="BB171" s="27"/>
      <c r="BG171" s="16"/>
      <c r="BH171" s="16"/>
      <c r="BR171" s="16"/>
      <c r="CA171" s="16"/>
      <c r="CR171" s="19"/>
      <c r="CV171" s="16"/>
      <c r="CY171" s="16"/>
      <c r="CZ171" s="16"/>
      <c r="DA171" s="16"/>
      <c r="DC171" s="16"/>
      <c r="DH171" s="16"/>
    </row>
    <row r="172" spans="1:112" x14ac:dyDescent="0.35">
      <c r="A172" s="16" t="s">
        <v>1189</v>
      </c>
      <c r="C172" t="s">
        <v>3389</v>
      </c>
      <c r="D172" s="33"/>
      <c r="E172"/>
      <c r="F172" s="16" t="s">
        <v>5870</v>
      </c>
      <c r="G172" s="16"/>
      <c r="K172" s="16"/>
      <c r="L172" s="16"/>
      <c r="M172" s="16"/>
      <c r="N172" s="21"/>
      <c r="O172" s="16" t="s">
        <v>5847</v>
      </c>
      <c r="P172" s="16"/>
      <c r="Q172" s="16"/>
      <c r="R172" s="16"/>
      <c r="S172" s="16"/>
      <c r="T172" s="16"/>
      <c r="U172" s="16"/>
      <c r="V172" s="16"/>
      <c r="AK172" s="16"/>
      <c r="AX172" s="31"/>
      <c r="BB172" s="27"/>
      <c r="BG172" s="16"/>
      <c r="BH172" s="16"/>
      <c r="BO172" s="16" t="s">
        <v>3390</v>
      </c>
      <c r="BP172" s="16" t="s">
        <v>3391</v>
      </c>
      <c r="BQ172" s="16" t="s">
        <v>3392</v>
      </c>
      <c r="BR172" s="16"/>
      <c r="CA172" s="16"/>
      <c r="CE172" s="16" t="s">
        <v>119</v>
      </c>
      <c r="CF172" s="16" t="s">
        <v>3197</v>
      </c>
      <c r="CG172" s="16" t="s">
        <v>3390</v>
      </c>
      <c r="CH172" s="16" t="s">
        <v>3391</v>
      </c>
      <c r="CI172" s="16" t="s">
        <v>3393</v>
      </c>
      <c r="CJ172" s="16" t="s">
        <v>3394</v>
      </c>
      <c r="CK172" s="16" t="s">
        <v>3389</v>
      </c>
      <c r="CL172" s="16" t="s">
        <v>3260</v>
      </c>
      <c r="CM172" s="16" t="s">
        <v>3395</v>
      </c>
      <c r="CN172" s="16" t="s">
        <v>3396</v>
      </c>
      <c r="CR172" s="19"/>
      <c r="CV172" s="16"/>
      <c r="CY172" s="16"/>
      <c r="CZ172" s="16"/>
      <c r="DA172" s="16"/>
      <c r="DC172" s="16"/>
      <c r="DH172" s="16"/>
    </row>
    <row r="173" spans="1:112" x14ac:dyDescent="0.35">
      <c r="A173" s="16" t="s">
        <v>1189</v>
      </c>
      <c r="C173" t="s">
        <v>2010</v>
      </c>
      <c r="D173" s="33"/>
      <c r="E173"/>
      <c r="F173" s="16" t="s">
        <v>736</v>
      </c>
      <c r="G173" s="16"/>
      <c r="J173" s="16" t="s">
        <v>119</v>
      </c>
      <c r="K173" s="16"/>
      <c r="L173" s="16"/>
      <c r="M173" s="16"/>
      <c r="N173" s="21"/>
      <c r="O173" s="16"/>
      <c r="P173" s="16"/>
      <c r="Q173" s="16"/>
      <c r="R173" s="16"/>
      <c r="S173" s="16"/>
      <c r="T173" s="16" t="s">
        <v>2008</v>
      </c>
      <c r="U173" s="16"/>
      <c r="V173" s="16"/>
      <c r="AB173" s="16" t="s">
        <v>2010</v>
      </c>
      <c r="AH173" s="16" t="s">
        <v>2009</v>
      </c>
      <c r="AI173" s="16" t="s">
        <v>733</v>
      </c>
      <c r="AJ173" s="16" t="s">
        <v>1255</v>
      </c>
      <c r="AK173" s="16"/>
      <c r="AT173" s="16">
        <f>LEN(AS173)-LEN(SUBSTITUTE(AS173,",",""))+1</f>
        <v>1</v>
      </c>
      <c r="AV173" s="16">
        <f>LEN(AU173)-LEN(SUBSTITUTE(AU173,",",""))+1</f>
        <v>1</v>
      </c>
      <c r="AX173" s="31"/>
      <c r="BB173" s="27"/>
      <c r="BG173" s="16"/>
      <c r="BH173" s="16"/>
      <c r="BR173" s="16"/>
      <c r="CA173" s="16"/>
      <c r="CR173" s="19"/>
      <c r="CV173" s="16"/>
      <c r="CY173" s="16"/>
      <c r="CZ173" s="16"/>
      <c r="DA173" s="16"/>
      <c r="DC173" s="16"/>
      <c r="DH173" s="16"/>
    </row>
    <row r="174" spans="1:112" x14ac:dyDescent="0.35">
      <c r="A174" s="16" t="s">
        <v>6270</v>
      </c>
      <c r="C174" t="s">
        <v>6605</v>
      </c>
      <c r="D174" s="33"/>
      <c r="E174" s="46"/>
      <c r="F174" t="s">
        <v>6912</v>
      </c>
      <c r="G174" s="16"/>
      <c r="I174" t="s">
        <v>119</v>
      </c>
      <c r="K174" s="16"/>
      <c r="L174" s="16"/>
      <c r="M174" s="16"/>
      <c r="N174" s="21" t="s">
        <v>6351</v>
      </c>
      <c r="O174" s="16"/>
      <c r="P174" s="16"/>
      <c r="Q174" s="16"/>
      <c r="R174" t="s">
        <v>6925</v>
      </c>
      <c r="S174" s="16"/>
      <c r="T174" s="16"/>
      <c r="U174" s="16"/>
      <c r="V174" s="16"/>
      <c r="AC174" t="s">
        <v>6605</v>
      </c>
      <c r="AK174" t="s">
        <v>6554</v>
      </c>
      <c r="AX174" s="31"/>
      <c r="BB174" s="27"/>
      <c r="BG174" s="16"/>
      <c r="BH174" s="16"/>
      <c r="BL174" s="27"/>
      <c r="BR174" s="16"/>
      <c r="BU174" s="19"/>
      <c r="CA174" s="16"/>
      <c r="CR174" s="19"/>
      <c r="CT174" s="19"/>
      <c r="CV174" s="16"/>
      <c r="CY174" s="16"/>
      <c r="CZ174" s="16"/>
      <c r="DA174" s="16"/>
      <c r="DC174" s="16"/>
      <c r="DH174" s="16"/>
    </row>
    <row r="175" spans="1:112" x14ac:dyDescent="0.35">
      <c r="A175" s="16" t="s">
        <v>1189</v>
      </c>
      <c r="C175" t="s">
        <v>3397</v>
      </c>
      <c r="D175" s="33"/>
      <c r="E175"/>
      <c r="F175" s="16" t="s">
        <v>5870</v>
      </c>
      <c r="G175" s="16"/>
      <c r="K175" s="16"/>
      <c r="L175" s="16"/>
      <c r="M175" s="16"/>
      <c r="N175" s="48"/>
      <c r="O175" s="16" t="s">
        <v>5847</v>
      </c>
      <c r="P175" s="16"/>
      <c r="Q175" s="16"/>
      <c r="R175" s="16"/>
      <c r="S175" s="16"/>
      <c r="T175" s="16"/>
      <c r="U175" s="16"/>
      <c r="V175" s="16"/>
      <c r="AK175" s="16"/>
      <c r="AX175" s="31"/>
      <c r="BB175" s="27"/>
      <c r="BG175" s="16"/>
      <c r="BH175" s="16"/>
      <c r="BO175" s="16" t="s">
        <v>3398</v>
      </c>
      <c r="BP175" s="16" t="s">
        <v>3399</v>
      </c>
      <c r="BQ175" s="16" t="s">
        <v>3400</v>
      </c>
      <c r="BR175" s="16"/>
      <c r="CA175" s="16"/>
      <c r="CE175" s="16" t="s">
        <v>119</v>
      </c>
      <c r="CF175" s="16" t="s">
        <v>3197</v>
      </c>
      <c r="CG175" s="16" t="s">
        <v>3398</v>
      </c>
      <c r="CH175" s="16" t="s">
        <v>3399</v>
      </c>
      <c r="CI175" s="16" t="s">
        <v>3401</v>
      </c>
      <c r="CJ175" s="16" t="s">
        <v>3402</v>
      </c>
      <c r="CK175" s="16" t="s">
        <v>3397</v>
      </c>
      <c r="CL175" s="16" t="s">
        <v>3403</v>
      </c>
      <c r="CM175" s="16" t="s">
        <v>3404</v>
      </c>
      <c r="CN175" s="16" t="s">
        <v>3350</v>
      </c>
      <c r="CR175" s="19"/>
      <c r="CV175" s="16"/>
      <c r="CY175" s="16"/>
      <c r="CZ175" s="16"/>
      <c r="DA175" s="16"/>
      <c r="DC175" s="16"/>
      <c r="DH175" s="16"/>
    </row>
    <row r="176" spans="1:112" x14ac:dyDescent="0.35">
      <c r="A176" s="16" t="s">
        <v>6270</v>
      </c>
      <c r="C176" t="s">
        <v>6606</v>
      </c>
      <c r="D176" s="33"/>
      <c r="E176" s="46"/>
      <c r="F176" t="s">
        <v>6912</v>
      </c>
      <c r="G176" s="16"/>
      <c r="I176" t="s">
        <v>119</v>
      </c>
      <c r="K176" s="16"/>
      <c r="L176" s="16"/>
      <c r="M176" s="16"/>
      <c r="N176" s="48" t="s">
        <v>6351</v>
      </c>
      <c r="O176" s="16"/>
      <c r="P176" s="16"/>
      <c r="Q176" s="16"/>
      <c r="R176" t="s">
        <v>6914</v>
      </c>
      <c r="S176" s="16"/>
      <c r="T176" s="16"/>
      <c r="U176" s="16"/>
      <c r="V176" s="16"/>
      <c r="AC176" t="s">
        <v>6606</v>
      </c>
      <c r="AK176" t="s">
        <v>6554</v>
      </c>
      <c r="AX176" s="31"/>
      <c r="BB176" s="27"/>
      <c r="BG176" s="16"/>
      <c r="BH176" s="16"/>
      <c r="BL176" s="27"/>
      <c r="BP176" s="48"/>
      <c r="BR176" s="16"/>
      <c r="BU176" s="19"/>
      <c r="CA176" s="16"/>
      <c r="CR176" s="19"/>
      <c r="CT176" s="19"/>
      <c r="CV176" s="16"/>
      <c r="CY176" s="16"/>
      <c r="CZ176" s="16"/>
      <c r="DA176" s="16"/>
      <c r="DC176" s="16"/>
      <c r="DH176" s="16"/>
    </row>
    <row r="177" spans="1:112" x14ac:dyDescent="0.35">
      <c r="A177" s="16" t="s">
        <v>1189</v>
      </c>
      <c r="C177" t="s">
        <v>3405</v>
      </c>
      <c r="D177" s="33"/>
      <c r="E177"/>
      <c r="F177" s="16" t="s">
        <v>5870</v>
      </c>
      <c r="G177" s="16"/>
      <c r="K177" s="16"/>
      <c r="L177" s="16"/>
      <c r="M177" s="16"/>
      <c r="N177" s="48"/>
      <c r="O177" s="16" t="s">
        <v>5847</v>
      </c>
      <c r="P177" s="16"/>
      <c r="Q177" s="16"/>
      <c r="R177" s="16"/>
      <c r="S177" s="16"/>
      <c r="T177" s="16"/>
      <c r="U177" s="16"/>
      <c r="V177" s="16"/>
      <c r="AK177" s="16"/>
      <c r="AX177" s="31"/>
      <c r="BB177" s="27"/>
      <c r="BG177" s="16"/>
      <c r="BH177" s="16"/>
      <c r="BO177" s="16" t="s">
        <v>3406</v>
      </c>
      <c r="BP177" s="16" t="s">
        <v>3407</v>
      </c>
      <c r="BQ177" s="16" t="s">
        <v>3408</v>
      </c>
      <c r="BR177" s="16"/>
      <c r="CA177" s="16"/>
      <c r="CE177" s="16" t="s">
        <v>119</v>
      </c>
      <c r="CF177" s="16" t="s">
        <v>3197</v>
      </c>
      <c r="CG177" s="16" t="s">
        <v>3406</v>
      </c>
      <c r="CH177" s="16" t="s">
        <v>3407</v>
      </c>
      <c r="CI177" s="16" t="s">
        <v>3409</v>
      </c>
      <c r="CJ177" s="16" t="s">
        <v>3410</v>
      </c>
      <c r="CK177" s="16" t="s">
        <v>3405</v>
      </c>
      <c r="CL177" s="16" t="s">
        <v>3251</v>
      </c>
      <c r="CM177" s="16" t="s">
        <v>3411</v>
      </c>
      <c r="CN177" s="16" t="s">
        <v>3412</v>
      </c>
      <c r="CR177" s="19"/>
      <c r="CV177" s="16"/>
      <c r="CY177" s="16"/>
      <c r="CZ177" s="16"/>
      <c r="DA177" s="16"/>
      <c r="DC177" s="16"/>
      <c r="DH177" s="16"/>
    </row>
    <row r="178" spans="1:112" x14ac:dyDescent="0.35">
      <c r="A178" s="16" t="s">
        <v>1189</v>
      </c>
      <c r="C178" t="s">
        <v>3413</v>
      </c>
      <c r="D178" s="33"/>
      <c r="E178"/>
      <c r="F178" s="16" t="s">
        <v>5870</v>
      </c>
      <c r="G178" s="16"/>
      <c r="K178" s="16"/>
      <c r="L178" s="16"/>
      <c r="M178" s="16"/>
      <c r="N178" s="48"/>
      <c r="O178" s="16" t="s">
        <v>5847</v>
      </c>
      <c r="P178" s="16"/>
      <c r="Q178" s="16"/>
      <c r="R178" s="16"/>
      <c r="S178" s="16"/>
      <c r="T178" s="16"/>
      <c r="U178" s="16"/>
      <c r="V178" s="16"/>
      <c r="AK178" s="16"/>
      <c r="AX178" s="31"/>
      <c r="BB178" s="27"/>
      <c r="BG178" s="16"/>
      <c r="BH178" s="16"/>
      <c r="BO178" s="16" t="s">
        <v>3414</v>
      </c>
      <c r="BP178" s="16" t="s">
        <v>3415</v>
      </c>
      <c r="BQ178" s="16" t="s">
        <v>3416</v>
      </c>
      <c r="BR178" s="16"/>
      <c r="CA178" s="16"/>
      <c r="CE178" s="16" t="s">
        <v>119</v>
      </c>
      <c r="CF178" s="16" t="s">
        <v>3197</v>
      </c>
      <c r="CG178" s="16" t="s">
        <v>3414</v>
      </c>
      <c r="CH178" s="16" t="s">
        <v>3415</v>
      </c>
      <c r="CI178" s="16" t="s">
        <v>3417</v>
      </c>
      <c r="CJ178" s="16" t="s">
        <v>3418</v>
      </c>
      <c r="CK178" s="16" t="s">
        <v>3413</v>
      </c>
      <c r="CL178" s="16" t="s">
        <v>3419</v>
      </c>
      <c r="CM178" s="16" t="s">
        <v>3420</v>
      </c>
      <c r="CN178" s="16" t="s">
        <v>3421</v>
      </c>
      <c r="CR178" s="19"/>
      <c r="CV178" s="16"/>
      <c r="CY178" s="16"/>
      <c r="CZ178" s="16"/>
      <c r="DA178" s="16"/>
      <c r="DC178" s="16"/>
      <c r="DH178" s="16"/>
    </row>
    <row r="179" spans="1:112" x14ac:dyDescent="0.35">
      <c r="A179" s="16" t="s">
        <v>1189</v>
      </c>
      <c r="C179" t="s">
        <v>1751</v>
      </c>
      <c r="D179" s="33"/>
      <c r="E179"/>
      <c r="F179" s="16" t="s">
        <v>736</v>
      </c>
      <c r="G179" s="16"/>
      <c r="J179" s="16" t="s">
        <v>119</v>
      </c>
      <c r="K179" s="16"/>
      <c r="L179" s="16"/>
      <c r="M179" s="16"/>
      <c r="N179" s="48"/>
      <c r="O179" s="16"/>
      <c r="P179" s="16"/>
      <c r="Q179" s="16"/>
      <c r="R179" s="16"/>
      <c r="S179" s="16"/>
      <c r="T179" s="16" t="s">
        <v>1750</v>
      </c>
      <c r="U179" s="16"/>
      <c r="V179" s="16"/>
      <c r="AB179" s="16" t="s">
        <v>1751</v>
      </c>
      <c r="AH179" s="16" t="s">
        <v>1352</v>
      </c>
      <c r="AI179" s="16" t="s">
        <v>1254</v>
      </c>
      <c r="AJ179" s="16" t="s">
        <v>1443</v>
      </c>
      <c r="AK179" s="16"/>
      <c r="AT179" s="16">
        <f>LEN(AS179)-LEN(SUBSTITUTE(AS179,",",""))+1</f>
        <v>1</v>
      </c>
      <c r="AV179" s="16">
        <f>LEN(AU179)-LEN(SUBSTITUTE(AU179,",",""))+1</f>
        <v>1</v>
      </c>
      <c r="AW179" s="16">
        <f>Table1[[#This Row], [no. of native regions]]+Table1[[#This Row], [no. of introduced regions]]</f>
        <v>2</v>
      </c>
      <c r="AX179" s="31">
        <f>Table1[[#This Row], [no. of introduced regions]]/Table1[[#This Row], [no. of native regions]]</f>
        <v>1</v>
      </c>
      <c r="BB179" s="27"/>
      <c r="BG179" s="16"/>
      <c r="BH179" s="16"/>
      <c r="BR179" s="16"/>
      <c r="CA179" s="16"/>
      <c r="CR179" s="19"/>
      <c r="CV179" s="16"/>
      <c r="CY179" s="16"/>
      <c r="CZ179" s="16"/>
      <c r="DA179" s="16"/>
      <c r="DC179" s="16"/>
      <c r="DH179" s="16"/>
    </row>
    <row r="180" spans="1:112" x14ac:dyDescent="0.35">
      <c r="A180" s="16" t="s">
        <v>1189</v>
      </c>
      <c r="C180" t="s">
        <v>2735</v>
      </c>
      <c r="D180" s="33"/>
      <c r="E180"/>
      <c r="F180" s="16" t="s">
        <v>736</v>
      </c>
      <c r="G180" s="16"/>
      <c r="J180" s="16" t="s">
        <v>119</v>
      </c>
      <c r="K180" s="16"/>
      <c r="L180" s="16"/>
      <c r="M180" s="16"/>
      <c r="N180" s="48"/>
      <c r="O180" s="16"/>
      <c r="P180" s="16"/>
      <c r="Q180" s="16"/>
      <c r="R180" s="16"/>
      <c r="S180" s="16"/>
      <c r="T180" s="16" t="s">
        <v>2733</v>
      </c>
      <c r="U180" s="16"/>
      <c r="V180" s="16"/>
      <c r="AB180" s="16" t="s">
        <v>2735</v>
      </c>
      <c r="AH180" s="16" t="s">
        <v>2734</v>
      </c>
      <c r="AI180" s="16" t="s">
        <v>1197</v>
      </c>
      <c r="AJ180" s="16" t="s">
        <v>2736</v>
      </c>
      <c r="AK180" s="16"/>
      <c r="AX180" s="31"/>
      <c r="BB180" s="27"/>
      <c r="BG180" s="16"/>
      <c r="BH180" s="16"/>
      <c r="BR180" s="16"/>
      <c r="CA180" s="16"/>
      <c r="CR180" s="19"/>
      <c r="CV180" s="16"/>
      <c r="CY180" s="16"/>
      <c r="CZ180" s="16"/>
      <c r="DA180" s="16"/>
      <c r="DC180" s="16"/>
      <c r="DH180" s="16"/>
    </row>
    <row r="181" spans="1:112" x14ac:dyDescent="0.35">
      <c r="A181" s="16" t="s">
        <v>1189</v>
      </c>
      <c r="C181" t="s">
        <v>2834</v>
      </c>
      <c r="D181" s="33"/>
      <c r="E181"/>
      <c r="F181" s="16" t="s">
        <v>736</v>
      </c>
      <c r="G181" s="16"/>
      <c r="J181" s="16" t="s">
        <v>119</v>
      </c>
      <c r="K181" s="16"/>
      <c r="L181" s="16"/>
      <c r="M181" s="16"/>
      <c r="N181" s="48"/>
      <c r="O181" s="16"/>
      <c r="P181" s="16"/>
      <c r="Q181" s="16"/>
      <c r="R181" s="16"/>
      <c r="S181" s="16"/>
      <c r="T181" s="16" t="s">
        <v>2833</v>
      </c>
      <c r="U181" s="16"/>
      <c r="V181" s="16"/>
      <c r="AB181" s="16" t="s">
        <v>2834</v>
      </c>
      <c r="AH181" s="16" t="s">
        <v>2734</v>
      </c>
      <c r="AI181" s="16" t="s">
        <v>1197</v>
      </c>
      <c r="AJ181" s="16" t="s">
        <v>2642</v>
      </c>
      <c r="AK181" s="16"/>
      <c r="AX181" s="31"/>
      <c r="BB181" s="27"/>
      <c r="BG181" s="16"/>
      <c r="BH181" s="16"/>
      <c r="BR181" s="16"/>
      <c r="CA181" s="16"/>
      <c r="CR181" s="19"/>
      <c r="CV181" s="16"/>
      <c r="CY181" s="16"/>
      <c r="CZ181" s="16"/>
      <c r="DA181" s="16"/>
      <c r="DC181" s="16"/>
      <c r="DH181" s="16"/>
    </row>
    <row r="182" spans="1:112" x14ac:dyDescent="0.35">
      <c r="A182" s="16" t="s">
        <v>1189</v>
      </c>
      <c r="C182" t="s">
        <v>2738</v>
      </c>
      <c r="D182" s="33"/>
      <c r="E182"/>
      <c r="F182" s="16" t="s">
        <v>736</v>
      </c>
      <c r="G182" s="16"/>
      <c r="J182" s="16" t="s">
        <v>119</v>
      </c>
      <c r="K182" s="16"/>
      <c r="L182" s="16"/>
      <c r="M182" s="16"/>
      <c r="N182" s="48"/>
      <c r="O182" s="16"/>
      <c r="P182" s="16"/>
      <c r="Q182" s="16"/>
      <c r="R182" s="16"/>
      <c r="S182" s="16"/>
      <c r="T182" s="16" t="s">
        <v>2737</v>
      </c>
      <c r="U182" s="16"/>
      <c r="V182" s="16"/>
      <c r="AB182" s="16" t="s">
        <v>2738</v>
      </c>
      <c r="AH182" s="16" t="s">
        <v>2734</v>
      </c>
      <c r="AI182" s="16" t="s">
        <v>1197</v>
      </c>
      <c r="AJ182" s="16" t="s">
        <v>1745</v>
      </c>
      <c r="AK182" s="16"/>
      <c r="AX182" s="31"/>
      <c r="BB182" s="27"/>
      <c r="BG182" s="16"/>
      <c r="BH182" s="16"/>
      <c r="BR182" s="16"/>
      <c r="CA182" s="16"/>
      <c r="CR182" s="19"/>
      <c r="CV182" s="16"/>
      <c r="CY182" s="16"/>
      <c r="CZ182" s="16"/>
      <c r="DA182" s="16"/>
      <c r="DC182" s="16"/>
      <c r="DH182" s="16"/>
    </row>
    <row r="183" spans="1:112" x14ac:dyDescent="0.35">
      <c r="A183" s="16" t="s">
        <v>1189</v>
      </c>
      <c r="C183" t="s">
        <v>1794</v>
      </c>
      <c r="D183" s="33"/>
      <c r="E183"/>
      <c r="F183" s="16" t="s">
        <v>736</v>
      </c>
      <c r="G183" s="16"/>
      <c r="J183" s="16" t="s">
        <v>119</v>
      </c>
      <c r="K183" s="16"/>
      <c r="L183" s="16"/>
      <c r="M183" s="16"/>
      <c r="N183" s="48"/>
      <c r="O183" s="16"/>
      <c r="P183" s="16"/>
      <c r="Q183" s="16"/>
      <c r="R183" s="16"/>
      <c r="S183" s="16"/>
      <c r="T183" s="16" t="s">
        <v>1793</v>
      </c>
      <c r="U183" s="16"/>
      <c r="V183" s="16"/>
      <c r="AB183" s="16" t="s">
        <v>1794</v>
      </c>
      <c r="AH183" s="16" t="s">
        <v>754</v>
      </c>
      <c r="AI183" s="16" t="s">
        <v>1254</v>
      </c>
      <c r="AJ183" s="16" t="s">
        <v>1740</v>
      </c>
      <c r="AK183" s="16"/>
      <c r="AT183" s="16">
        <f>LEN(AS183)-LEN(SUBSTITUTE(AS183,",",""))+1</f>
        <v>1</v>
      </c>
      <c r="AV183" s="16">
        <f>LEN(AU183)-LEN(SUBSTITUTE(AU183,",",""))+1</f>
        <v>1</v>
      </c>
      <c r="AW183" s="16">
        <f>Table1[[#This Row], [no. of native regions]]+Table1[[#This Row], [no. of introduced regions]]</f>
        <v>2</v>
      </c>
      <c r="AX183" s="31">
        <f>Table1[[#This Row], [no. of introduced regions]]/Table1[[#This Row], [no. of native regions]]</f>
        <v>1</v>
      </c>
      <c r="BB183" s="27"/>
      <c r="BG183" s="16"/>
      <c r="BH183" s="16"/>
      <c r="BR183" s="16"/>
      <c r="CA183" s="16"/>
      <c r="CR183" s="19"/>
      <c r="CV183" s="16"/>
      <c r="CY183" s="16"/>
      <c r="CZ183" s="16"/>
      <c r="DA183" s="16"/>
      <c r="DC183" s="16"/>
      <c r="DH183" s="16"/>
    </row>
    <row r="184" spans="1:112" x14ac:dyDescent="0.35">
      <c r="A184" s="16" t="s">
        <v>6270</v>
      </c>
      <c r="C184" t="s">
        <v>1276</v>
      </c>
      <c r="D184" s="33"/>
      <c r="E184" s="46"/>
      <c r="F184" s="16" t="s">
        <v>736</v>
      </c>
      <c r="G184" s="16"/>
      <c r="J184" s="16" t="s">
        <v>119</v>
      </c>
      <c r="K184" s="16"/>
      <c r="L184" s="16"/>
      <c r="M184" s="16"/>
      <c r="N184" s="48" t="s">
        <v>6351</v>
      </c>
      <c r="O184" s="16" t="s">
        <v>651</v>
      </c>
      <c r="P184" s="16"/>
      <c r="Q184" s="16"/>
      <c r="R184" s="16"/>
      <c r="S184" s="16"/>
      <c r="T184" s="16" t="s">
        <v>1277</v>
      </c>
      <c r="U184" s="16" t="s">
        <v>1278</v>
      </c>
      <c r="V184" s="16"/>
      <c r="W184" s="16" t="s">
        <v>1279</v>
      </c>
      <c r="X184" s="16" t="s">
        <v>1280</v>
      </c>
      <c r="AB184" s="16" t="s">
        <v>1281</v>
      </c>
      <c r="AG184" s="16" t="s">
        <v>1282</v>
      </c>
      <c r="AH184" s="16" t="s">
        <v>1236</v>
      </c>
      <c r="AI184" s="16" t="s">
        <v>733</v>
      </c>
      <c r="AJ184" s="16" t="s">
        <v>1250</v>
      </c>
      <c r="AK184" s="16"/>
      <c r="AT184" s="16">
        <f>LEN(AS184)-LEN(SUBSTITUTE(AS184,",",""))+1</f>
        <v>1</v>
      </c>
      <c r="AV184" s="16">
        <f>LEN(AU184)-LEN(SUBSTITUTE(AU184,",",""))+1</f>
        <v>1</v>
      </c>
      <c r="AX184" s="31"/>
      <c r="BB184" s="27"/>
      <c r="BG184" s="16"/>
      <c r="BH184" s="16"/>
      <c r="BR184" s="16"/>
      <c r="CA184" s="16"/>
      <c r="CR184" s="19"/>
      <c r="CV184" s="16"/>
      <c r="CY184" s="16"/>
      <c r="CZ184" s="16"/>
      <c r="DA184" s="16"/>
      <c r="DC184" s="16"/>
      <c r="DH184" s="16"/>
    </row>
    <row r="185" spans="1:112" x14ac:dyDescent="0.35">
      <c r="A185" s="16" t="s">
        <v>6270</v>
      </c>
      <c r="C185" t="s">
        <v>1154</v>
      </c>
      <c r="D185" s="33"/>
      <c r="E185" s="46"/>
      <c r="F185" s="16" t="s">
        <v>736</v>
      </c>
      <c r="G185" s="16"/>
      <c r="J185" s="16" t="s">
        <v>119</v>
      </c>
      <c r="K185" s="16" t="s">
        <v>119</v>
      </c>
      <c r="L185" s="16"/>
      <c r="M185" s="16"/>
      <c r="N185" s="48" t="s">
        <v>6351</v>
      </c>
      <c r="O185" s="16" t="s">
        <v>651</v>
      </c>
      <c r="P185" s="16"/>
      <c r="Q185" s="16"/>
      <c r="R185" s="16"/>
      <c r="S185" s="16"/>
      <c r="T185" s="16" t="s">
        <v>1155</v>
      </c>
      <c r="U185" s="16" t="s">
        <v>1156</v>
      </c>
      <c r="V185" s="16"/>
      <c r="AA185" s="16" t="s">
        <v>1157</v>
      </c>
      <c r="AB185" s="16" t="s">
        <v>1161</v>
      </c>
      <c r="AF185" s="16" t="s">
        <v>1162</v>
      </c>
      <c r="AH185" s="16" t="s">
        <v>754</v>
      </c>
      <c r="AI185" s="16" t="s">
        <v>1163</v>
      </c>
      <c r="AJ185" s="16" t="s">
        <v>1164</v>
      </c>
      <c r="AK185" s="16"/>
      <c r="AS185" s="16" t="s">
        <v>1165</v>
      </c>
      <c r="AT185" s="16">
        <f>LEN(AS185)-LEN(SUBSTITUTE(AS185,",",""))+1</f>
        <v>9</v>
      </c>
      <c r="AU185" s="16" t="s">
        <v>667</v>
      </c>
      <c r="AV185" s="16">
        <f>LEN(AU185)-LEN(SUBSTITUTE(AU185,",",""))+1</f>
        <v>1</v>
      </c>
      <c r="AX185" s="31">
        <f>Table1[[#This Row], [no. of introduced regions]]/Table1[[#This Row], [no. of native regions]]</f>
        <v>0.1111111111111111</v>
      </c>
      <c r="AY185" s="16" t="s">
        <v>1166</v>
      </c>
      <c r="AZ185" s="16" t="s">
        <v>664</v>
      </c>
      <c r="BB185" s="27"/>
      <c r="BG185" s="16"/>
      <c r="BH185" s="16"/>
      <c r="BJ185" s="16" t="s">
        <v>1154</v>
      </c>
      <c r="BK185" s="16" t="s">
        <v>1168</v>
      </c>
      <c r="BO185" s="16" t="s">
        <v>1169</v>
      </c>
      <c r="BP185" s="16" t="s">
        <v>1170</v>
      </c>
      <c r="BR185" s="16" t="s">
        <v>1171</v>
      </c>
      <c r="BS185" s="16" t="s">
        <v>1172</v>
      </c>
      <c r="BT185" s="16" t="s">
        <v>1173</v>
      </c>
      <c r="BU185" s="16" t="s">
        <v>1174</v>
      </c>
      <c r="BX185" s="16" t="s">
        <v>1175</v>
      </c>
      <c r="BY185" s="16" t="s">
        <v>1154</v>
      </c>
      <c r="CA185" s="16"/>
      <c r="CB185" s="16" t="s">
        <v>1167</v>
      </c>
      <c r="CR185" s="19"/>
      <c r="CT185" s="16" t="s">
        <v>1158</v>
      </c>
      <c r="CV185" s="16"/>
      <c r="CX185" s="16" t="s">
        <v>1160</v>
      </c>
      <c r="CY185" s="16"/>
      <c r="CZ185" s="16" t="s">
        <v>1159</v>
      </c>
      <c r="DA185" s="16"/>
      <c r="DC185" s="16"/>
      <c r="DH185" s="16"/>
    </row>
    <row r="186" spans="1:112" x14ac:dyDescent="0.35">
      <c r="A186" s="16" t="s">
        <v>6270</v>
      </c>
      <c r="C186" t="s">
        <v>190</v>
      </c>
      <c r="D186" s="33"/>
      <c r="E186" s="46"/>
      <c r="F186" t="s">
        <v>6912</v>
      </c>
      <c r="G186" s="16"/>
      <c r="I186" t="s">
        <v>119</v>
      </c>
      <c r="K186" s="16"/>
      <c r="L186" s="16"/>
      <c r="M186" s="16"/>
      <c r="N186" s="48" t="s">
        <v>6351</v>
      </c>
      <c r="O186" s="16"/>
      <c r="P186" s="16"/>
      <c r="Q186" s="16"/>
      <c r="R186" t="s">
        <v>6949</v>
      </c>
      <c r="S186" s="16"/>
      <c r="T186" s="16"/>
      <c r="U186" s="16"/>
      <c r="V186" s="16"/>
      <c r="AC186" t="s">
        <v>190</v>
      </c>
      <c r="AK186" t="s">
        <v>6554</v>
      </c>
      <c r="AX186" s="31"/>
      <c r="BB186" s="27"/>
      <c r="BG186" s="16"/>
      <c r="BH186" s="16"/>
      <c r="BL186" s="27"/>
      <c r="BP186" s="48"/>
      <c r="BR186" s="16"/>
      <c r="BU186" s="19"/>
      <c r="CA186" s="16"/>
      <c r="CR186" s="19"/>
      <c r="CT186" s="19"/>
      <c r="CV186" s="16"/>
      <c r="CY186" s="16"/>
      <c r="CZ186" s="16"/>
      <c r="DA186" s="16"/>
      <c r="DC186" s="16"/>
      <c r="DH186" s="16"/>
    </row>
    <row r="187" spans="1:112" x14ac:dyDescent="0.35">
      <c r="A187" s="16" t="s">
        <v>1189</v>
      </c>
      <c r="C187" t="s">
        <v>1888</v>
      </c>
      <c r="D187" s="33"/>
      <c r="E187"/>
      <c r="F187" s="16" t="s">
        <v>736</v>
      </c>
      <c r="G187" s="16"/>
      <c r="J187" s="16" t="s">
        <v>119</v>
      </c>
      <c r="K187" s="16"/>
      <c r="L187" s="16"/>
      <c r="M187" s="16"/>
      <c r="N187" s="48"/>
      <c r="O187" s="16"/>
      <c r="P187" s="16"/>
      <c r="Q187" s="16"/>
      <c r="R187" s="16"/>
      <c r="S187" s="16"/>
      <c r="T187" s="16" t="s">
        <v>1887</v>
      </c>
      <c r="U187" s="16"/>
      <c r="V187" s="16"/>
      <c r="AB187" s="16" t="s">
        <v>1888</v>
      </c>
      <c r="AH187" s="16" t="s">
        <v>754</v>
      </c>
      <c r="AI187" s="16" t="s">
        <v>948</v>
      </c>
      <c r="AJ187" s="16" t="s">
        <v>1889</v>
      </c>
      <c r="AK187" s="16"/>
      <c r="AT187" s="16">
        <f>LEN(AS187)-LEN(SUBSTITUTE(AS187,",",""))+1</f>
        <v>1</v>
      </c>
      <c r="AV187" s="16">
        <f>LEN(AU187)-LEN(SUBSTITUTE(AU187,",",""))+1</f>
        <v>1</v>
      </c>
      <c r="AX187" s="31">
        <f>Table1[[#This Row], [no. of introduced regions]]/Table1[[#This Row], [no. of native regions]]</f>
        <v>1</v>
      </c>
      <c r="BB187" s="27"/>
      <c r="BG187" s="16"/>
      <c r="BH187" s="16"/>
      <c r="BR187" s="16"/>
      <c r="CA187" s="16"/>
      <c r="CR187" s="19"/>
      <c r="CV187" s="16"/>
      <c r="CY187" s="16"/>
      <c r="CZ187" s="16"/>
      <c r="DA187" s="16"/>
      <c r="DC187" s="16"/>
      <c r="DH187" s="16"/>
    </row>
    <row r="188" spans="1:112" x14ac:dyDescent="0.35">
      <c r="A188" s="16" t="s">
        <v>6270</v>
      </c>
      <c r="C188" t="s">
        <v>7267</v>
      </c>
      <c r="D188" s="50"/>
      <c r="E188" s="46"/>
      <c r="F188" s="16" t="s">
        <v>7259</v>
      </c>
      <c r="G188" s="16"/>
      <c r="H188" s="16" t="s">
        <v>119</v>
      </c>
      <c r="I188" s="16"/>
      <c r="K188" s="16"/>
      <c r="L188" s="16"/>
      <c r="M188" s="16"/>
      <c r="N188" s="48"/>
      <c r="O188" s="16"/>
      <c r="P188" s="16"/>
      <c r="Q188" s="16"/>
      <c r="R188" s="16"/>
      <c r="S188" s="16"/>
      <c r="T188" s="16"/>
      <c r="U188" s="16"/>
      <c r="V188" s="16"/>
      <c r="AK188" s="16"/>
      <c r="AX188" s="31"/>
      <c r="BB188" s="27"/>
      <c r="BG188" s="16"/>
      <c r="BH188" s="16"/>
      <c r="BR188" s="16"/>
      <c r="CA188" s="16"/>
      <c r="CR188" s="19"/>
      <c r="CV188" s="16"/>
      <c r="CY188" s="16"/>
      <c r="CZ188" s="16"/>
      <c r="DA188" s="16"/>
      <c r="DC188" s="16"/>
      <c r="DH188" s="16"/>
    </row>
    <row r="189" spans="1:112" x14ac:dyDescent="0.35">
      <c r="A189" s="16" t="s">
        <v>6270</v>
      </c>
      <c r="C189" t="s">
        <v>193</v>
      </c>
      <c r="D189" s="33"/>
      <c r="E189" s="46"/>
      <c r="F189" s="16" t="s">
        <v>736</v>
      </c>
      <c r="G189" s="16" t="s">
        <v>119</v>
      </c>
      <c r="J189" s="16" t="s">
        <v>119</v>
      </c>
      <c r="K189" s="16" t="s">
        <v>119</v>
      </c>
      <c r="L189" s="16" t="s">
        <v>119</v>
      </c>
      <c r="M189" s="16"/>
      <c r="N189" s="48" t="s">
        <v>6351</v>
      </c>
      <c r="O189" s="16" t="s">
        <v>651</v>
      </c>
      <c r="P189" s="16"/>
      <c r="Q189" s="16"/>
      <c r="R189" s="16"/>
      <c r="S189" s="16"/>
      <c r="T189" s="16" t="s">
        <v>1283</v>
      </c>
      <c r="U189" s="16"/>
      <c r="V189" s="16"/>
      <c r="AB189" s="16" t="s">
        <v>193</v>
      </c>
      <c r="AH189" s="16" t="s">
        <v>1284</v>
      </c>
      <c r="AI189" s="16" t="s">
        <v>999</v>
      </c>
      <c r="AJ189" s="16" t="s">
        <v>1217</v>
      </c>
      <c r="AK189" s="16"/>
      <c r="AT189" s="16">
        <f>LEN(AS189)-LEN(SUBSTITUTE(AS189,",",""))+1</f>
        <v>1</v>
      </c>
      <c r="AV189" s="16">
        <f>LEN(AU189)-LEN(SUBSTITUTE(AU189,",",""))+1</f>
        <v>1</v>
      </c>
      <c r="AX189" s="31"/>
      <c r="BA189" s="16" t="s">
        <v>6437</v>
      </c>
      <c r="BB189" s="27" t="s">
        <v>1015</v>
      </c>
      <c r="BC189" s="16" t="s">
        <v>6438</v>
      </c>
      <c r="BG189" s="16"/>
      <c r="BH189" s="16"/>
      <c r="BR189" s="16"/>
      <c r="CA189" s="16"/>
      <c r="CR189" s="19"/>
      <c r="CV189" s="16"/>
      <c r="CY189" s="16"/>
      <c r="CZ189" s="16"/>
      <c r="DA189" s="16"/>
      <c r="DC189" s="16"/>
      <c r="DH189" s="16"/>
    </row>
    <row r="190" spans="1:112" x14ac:dyDescent="0.35">
      <c r="A190" s="16" t="s">
        <v>6270</v>
      </c>
      <c r="C190" t="s">
        <v>196</v>
      </c>
      <c r="D190" s="33"/>
      <c r="E190" s="46"/>
      <c r="F190" t="s">
        <v>6912</v>
      </c>
      <c r="G190" s="16"/>
      <c r="I190" t="s">
        <v>119</v>
      </c>
      <c r="K190" s="16"/>
      <c r="L190" s="16"/>
      <c r="M190" s="16"/>
      <c r="N190" s="48" t="s">
        <v>6351</v>
      </c>
      <c r="O190" s="16"/>
      <c r="P190" s="16"/>
      <c r="Q190" s="16"/>
      <c r="R190" t="s">
        <v>6950</v>
      </c>
      <c r="S190" s="16"/>
      <c r="T190" s="16"/>
      <c r="U190" s="16"/>
      <c r="V190" s="16"/>
      <c r="AC190" t="s">
        <v>196</v>
      </c>
      <c r="AK190" t="s">
        <v>6554</v>
      </c>
      <c r="AX190" s="31"/>
      <c r="BB190" s="27"/>
      <c r="BG190" s="16"/>
      <c r="BH190" s="16"/>
      <c r="BL190" s="27"/>
      <c r="BR190" s="16"/>
      <c r="BU190" s="19"/>
      <c r="CA190" s="16"/>
      <c r="CR190" s="19"/>
      <c r="CT190" s="19"/>
      <c r="CV190" s="16"/>
      <c r="CY190" s="16"/>
      <c r="CZ190" s="16"/>
      <c r="DA190" s="16"/>
      <c r="DC190" s="16"/>
      <c r="DH190" s="16"/>
    </row>
    <row r="191" spans="1:112" x14ac:dyDescent="0.35">
      <c r="A191" s="16" t="s">
        <v>1189</v>
      </c>
      <c r="C191" t="s">
        <v>2800</v>
      </c>
      <c r="D191" s="33"/>
      <c r="E191"/>
      <c r="F191" s="16" t="s">
        <v>736</v>
      </c>
      <c r="G191" s="16"/>
      <c r="J191" s="16" t="s">
        <v>119</v>
      </c>
      <c r="K191" s="16"/>
      <c r="L191" s="16"/>
      <c r="M191" s="16"/>
      <c r="N191" s="48"/>
      <c r="O191" s="16"/>
      <c r="P191" s="16"/>
      <c r="Q191" s="16"/>
      <c r="R191" s="16"/>
      <c r="S191" s="16"/>
      <c r="T191" s="16" t="s">
        <v>2799</v>
      </c>
      <c r="U191" s="16"/>
      <c r="V191" s="16"/>
      <c r="AB191" s="16" t="s">
        <v>2800</v>
      </c>
      <c r="AH191" s="16" t="s">
        <v>2795</v>
      </c>
      <c r="AI191" s="16" t="s">
        <v>2797</v>
      </c>
      <c r="AJ191" s="16" t="s">
        <v>2801</v>
      </c>
      <c r="AK191" s="16"/>
      <c r="AX191" s="31"/>
      <c r="BB191" s="27"/>
      <c r="BG191" s="16"/>
      <c r="BH191" s="16"/>
      <c r="BR191" s="16"/>
      <c r="CA191" s="16"/>
      <c r="CR191" s="19"/>
      <c r="CV191" s="16"/>
      <c r="CY191" s="16"/>
      <c r="CZ191" s="16"/>
      <c r="DA191" s="16"/>
      <c r="DC191" s="16"/>
      <c r="DH191" s="16"/>
    </row>
    <row r="192" spans="1:112" x14ac:dyDescent="0.35">
      <c r="A192" s="16" t="s">
        <v>6270</v>
      </c>
      <c r="C192" t="s">
        <v>7268</v>
      </c>
      <c r="D192" s="50"/>
      <c r="E192" s="46"/>
      <c r="F192" s="16" t="s">
        <v>7259</v>
      </c>
      <c r="G192" s="16"/>
      <c r="H192" s="16" t="s">
        <v>119</v>
      </c>
      <c r="I192" s="16"/>
      <c r="K192" s="16"/>
      <c r="L192" s="16"/>
      <c r="M192" s="16"/>
      <c r="N192" s="48"/>
      <c r="O192" s="16"/>
      <c r="P192" s="16"/>
      <c r="Q192" s="16"/>
      <c r="R192" s="16"/>
      <c r="S192" s="16"/>
      <c r="T192" s="16"/>
      <c r="U192" s="16"/>
      <c r="V192" s="16"/>
      <c r="AK192" s="16"/>
      <c r="AX192" s="31"/>
      <c r="BB192" s="27"/>
      <c r="BG192" s="16"/>
      <c r="BH192" s="16"/>
      <c r="BR192" s="16"/>
      <c r="CA192" s="16"/>
      <c r="CR192" s="19"/>
      <c r="CV192" s="16"/>
      <c r="CY192" s="16"/>
      <c r="CZ192" s="16"/>
      <c r="DA192" s="16"/>
      <c r="DC192" s="16"/>
      <c r="DH192" s="16"/>
    </row>
    <row r="193" spans="1:112" x14ac:dyDescent="0.35">
      <c r="A193" s="16" t="s">
        <v>1189</v>
      </c>
      <c r="C193" t="s">
        <v>2397</v>
      </c>
      <c r="D193" s="33"/>
      <c r="E193"/>
      <c r="F193" s="16" t="s">
        <v>736</v>
      </c>
      <c r="G193" s="16"/>
      <c r="J193" s="16" t="s">
        <v>119</v>
      </c>
      <c r="K193" s="16"/>
      <c r="L193" s="16"/>
      <c r="M193" s="16"/>
      <c r="N193" s="48"/>
      <c r="O193" s="16"/>
      <c r="P193" s="16"/>
      <c r="Q193" s="16"/>
      <c r="R193" s="16"/>
      <c r="S193" s="16"/>
      <c r="T193" s="16" t="s">
        <v>2396</v>
      </c>
      <c r="U193" s="16"/>
      <c r="V193" s="16"/>
      <c r="AB193" s="16" t="s">
        <v>2397</v>
      </c>
      <c r="AH193" s="16" t="s">
        <v>1252</v>
      </c>
      <c r="AI193" s="16" t="s">
        <v>999</v>
      </c>
      <c r="AJ193" s="16" t="s">
        <v>2398</v>
      </c>
      <c r="AK193" s="16"/>
      <c r="AT193" s="16">
        <f>LEN(AS193)-LEN(SUBSTITUTE(AS193,",",""))+1</f>
        <v>1</v>
      </c>
      <c r="AX193" s="31"/>
      <c r="BB193" s="27"/>
      <c r="BG193" s="16"/>
      <c r="BH193" s="16"/>
      <c r="BR193" s="16"/>
      <c r="CA193" s="16"/>
      <c r="CR193" s="19"/>
      <c r="CV193" s="16"/>
      <c r="CY193" s="16"/>
      <c r="CZ193" s="16"/>
      <c r="DA193" s="16"/>
      <c r="DC193" s="16"/>
      <c r="DH193" s="16"/>
    </row>
    <row r="194" spans="1:112" x14ac:dyDescent="0.35">
      <c r="A194" s="16" t="s">
        <v>1189</v>
      </c>
      <c r="C194" t="s">
        <v>2412</v>
      </c>
      <c r="D194" s="33"/>
      <c r="E194"/>
      <c r="F194" s="16" t="s">
        <v>736</v>
      </c>
      <c r="G194" s="16"/>
      <c r="J194" s="16" t="s">
        <v>119</v>
      </c>
      <c r="K194" s="16"/>
      <c r="L194" s="16"/>
      <c r="M194" s="16"/>
      <c r="N194" s="48"/>
      <c r="O194" s="16"/>
      <c r="P194" s="16"/>
      <c r="Q194" s="16"/>
      <c r="R194" s="16"/>
      <c r="S194" s="16"/>
      <c r="T194" s="16" t="s">
        <v>2410</v>
      </c>
      <c r="U194" s="16"/>
      <c r="V194" s="16"/>
      <c r="AB194" s="16" t="s">
        <v>2412</v>
      </c>
      <c r="AH194" s="16" t="s">
        <v>2411</v>
      </c>
      <c r="AI194" s="16" t="s">
        <v>999</v>
      </c>
      <c r="AJ194" s="16" t="s">
        <v>1370</v>
      </c>
      <c r="AK194" s="16"/>
      <c r="AT194" s="16">
        <f>LEN(AS194)-LEN(SUBSTITUTE(AS194,",",""))+1</f>
        <v>1</v>
      </c>
      <c r="AX194" s="31"/>
      <c r="BB194" s="27"/>
      <c r="BG194" s="16"/>
      <c r="BH194" s="16"/>
      <c r="BR194" s="16"/>
      <c r="CA194" s="16"/>
      <c r="CR194" s="19"/>
      <c r="CV194" s="16"/>
      <c r="CY194" s="16"/>
      <c r="CZ194" s="16"/>
      <c r="DA194" s="16"/>
      <c r="DC194" s="16"/>
      <c r="DH194" s="16"/>
    </row>
    <row r="195" spans="1:112" x14ac:dyDescent="0.35">
      <c r="A195" s="16" t="s">
        <v>1189</v>
      </c>
      <c r="C195" t="s">
        <v>1749</v>
      </c>
      <c r="D195" s="33"/>
      <c r="E195"/>
      <c r="F195" s="16" t="s">
        <v>736</v>
      </c>
      <c r="G195" s="16"/>
      <c r="J195" s="16" t="s">
        <v>119</v>
      </c>
      <c r="K195" s="16"/>
      <c r="L195" s="16"/>
      <c r="M195" s="16"/>
      <c r="N195" s="48"/>
      <c r="O195" s="16"/>
      <c r="P195" s="16"/>
      <c r="Q195" s="16"/>
      <c r="R195" s="16"/>
      <c r="S195" s="16"/>
      <c r="T195" s="16" t="s">
        <v>1748</v>
      </c>
      <c r="U195" s="16"/>
      <c r="V195" s="16"/>
      <c r="AB195" s="16" t="s">
        <v>1749</v>
      </c>
      <c r="AH195" s="16" t="s">
        <v>1352</v>
      </c>
      <c r="AI195" s="16" t="s">
        <v>1251</v>
      </c>
      <c r="AJ195" s="16" t="s">
        <v>1343</v>
      </c>
      <c r="AK195" s="16"/>
      <c r="AT195" s="16">
        <f>LEN(AS195)-LEN(SUBSTITUTE(AS195,",",""))+1</f>
        <v>1</v>
      </c>
      <c r="AV195" s="16">
        <f>LEN(AU195)-LEN(SUBSTITUTE(AU195,",",""))+1</f>
        <v>1</v>
      </c>
      <c r="AW195" s="16">
        <f>Table1[[#This Row], [no. of native regions]]+Table1[[#This Row], [no. of introduced regions]]</f>
        <v>2</v>
      </c>
      <c r="AX195" s="31">
        <f>Table1[[#This Row], [no. of introduced regions]]/Table1[[#This Row], [no. of native regions]]</f>
        <v>1</v>
      </c>
      <c r="BB195" s="27"/>
      <c r="BG195" s="16"/>
      <c r="BH195" s="16"/>
      <c r="BR195" s="16"/>
      <c r="CA195" s="16"/>
      <c r="CR195" s="19"/>
      <c r="CV195" s="16"/>
      <c r="CY195" s="16"/>
      <c r="CZ195" s="16"/>
      <c r="DA195" s="16"/>
      <c r="DC195" s="16"/>
      <c r="DH195" s="16"/>
    </row>
    <row r="196" spans="1:112" x14ac:dyDescent="0.35">
      <c r="A196" s="16" t="s">
        <v>1189</v>
      </c>
      <c r="C196" t="s">
        <v>3431</v>
      </c>
      <c r="D196" s="33"/>
      <c r="E196"/>
      <c r="F196" s="16" t="s">
        <v>5870</v>
      </c>
      <c r="G196" s="16"/>
      <c r="K196" s="16"/>
      <c r="L196" s="16"/>
      <c r="M196" s="16"/>
      <c r="N196" s="48"/>
      <c r="O196" s="16" t="s">
        <v>5847</v>
      </c>
      <c r="P196" s="16"/>
      <c r="Q196" s="16"/>
      <c r="R196" s="16"/>
      <c r="S196" s="16"/>
      <c r="T196" s="16"/>
      <c r="U196" s="16"/>
      <c r="V196" s="16"/>
      <c r="AK196" s="16"/>
      <c r="AX196" s="31"/>
      <c r="BB196" s="27"/>
      <c r="BG196" s="16"/>
      <c r="BH196" s="16"/>
      <c r="BO196" s="16" t="s">
        <v>3432</v>
      </c>
      <c r="BP196" s="16" t="s">
        <v>3433</v>
      </c>
      <c r="BQ196" s="16" t="s">
        <v>3434</v>
      </c>
      <c r="BR196" s="16"/>
      <c r="CA196" s="16"/>
      <c r="CE196" s="16" t="s">
        <v>119</v>
      </c>
      <c r="CF196" s="16" t="s">
        <v>3197</v>
      </c>
      <c r="CG196" s="16" t="s">
        <v>3432</v>
      </c>
      <c r="CH196" s="16" t="s">
        <v>3433</v>
      </c>
      <c r="CI196" s="16" t="s">
        <v>3435</v>
      </c>
      <c r="CJ196" s="16" t="s">
        <v>3436</v>
      </c>
      <c r="CK196" s="16" t="s">
        <v>3431</v>
      </c>
      <c r="CL196" s="16" t="s">
        <v>3251</v>
      </c>
      <c r="CM196" s="16" t="s">
        <v>3209</v>
      </c>
      <c r="CN196" s="16" t="s">
        <v>3437</v>
      </c>
      <c r="CR196" s="19"/>
      <c r="CV196" s="16"/>
      <c r="CY196" s="16"/>
      <c r="CZ196" s="16"/>
      <c r="DA196" s="16"/>
      <c r="DC196" s="16"/>
      <c r="DH196" s="16"/>
    </row>
    <row r="197" spans="1:112" x14ac:dyDescent="0.35">
      <c r="A197" s="16" t="s">
        <v>1189</v>
      </c>
      <c r="C197" t="s">
        <v>2876</v>
      </c>
      <c r="D197" s="33"/>
      <c r="E197"/>
      <c r="F197" s="16" t="s">
        <v>736</v>
      </c>
      <c r="G197" s="16"/>
      <c r="J197" s="16" t="s">
        <v>119</v>
      </c>
      <c r="K197" s="16"/>
      <c r="L197" s="16"/>
      <c r="M197" s="16"/>
      <c r="N197" s="16"/>
      <c r="O197" s="16"/>
      <c r="P197" s="16"/>
      <c r="Q197" s="16"/>
      <c r="R197" s="16"/>
      <c r="S197" s="16"/>
      <c r="T197" s="16" t="s">
        <v>2875</v>
      </c>
      <c r="U197" s="16"/>
      <c r="V197" s="16"/>
      <c r="AB197" s="16" t="s">
        <v>2876</v>
      </c>
      <c r="AH197" s="16" t="s">
        <v>2871</v>
      </c>
      <c r="AI197" s="16" t="s">
        <v>733</v>
      </c>
      <c r="AJ197" s="16" t="s">
        <v>1250</v>
      </c>
      <c r="AK197" s="16"/>
      <c r="AX197" s="31"/>
      <c r="BB197" s="27"/>
      <c r="BG197" s="16"/>
      <c r="BH197" s="16"/>
      <c r="BR197" s="16"/>
      <c r="CA197" s="16"/>
      <c r="CR197" s="19"/>
      <c r="CV197" s="16"/>
      <c r="CY197" s="16"/>
      <c r="CZ197" s="16"/>
      <c r="DA197" s="16"/>
      <c r="DC197" s="16"/>
      <c r="DH197" s="16"/>
    </row>
    <row r="198" spans="1:112" x14ac:dyDescent="0.35">
      <c r="A198" s="16" t="s">
        <v>1189</v>
      </c>
      <c r="C198" t="s">
        <v>3438</v>
      </c>
      <c r="D198" s="33"/>
      <c r="E198"/>
      <c r="F198" s="16" t="s">
        <v>5870</v>
      </c>
      <c r="G198" s="16"/>
      <c r="K198" s="16"/>
      <c r="L198" s="16"/>
      <c r="M198" s="16"/>
      <c r="N198" s="48"/>
      <c r="O198" s="16" t="s">
        <v>5847</v>
      </c>
      <c r="P198" s="16"/>
      <c r="Q198" s="16"/>
      <c r="R198" s="16"/>
      <c r="S198" s="16"/>
      <c r="T198" s="16"/>
      <c r="U198" s="16"/>
      <c r="V198" s="16"/>
      <c r="AK198" s="16"/>
      <c r="AX198" s="31"/>
      <c r="BB198" s="27"/>
      <c r="BG198" s="16"/>
      <c r="BH198" s="16"/>
      <c r="BO198" s="16" t="s">
        <v>3439</v>
      </c>
      <c r="BP198" s="16" t="s">
        <v>3440</v>
      </c>
      <c r="BQ198" s="16" t="s">
        <v>3441</v>
      </c>
      <c r="BR198" s="16"/>
      <c r="CA198" s="16"/>
      <c r="CE198" s="16" t="s">
        <v>119</v>
      </c>
      <c r="CF198" s="16" t="s">
        <v>3197</v>
      </c>
      <c r="CG198" s="16" t="s">
        <v>3439</v>
      </c>
      <c r="CH198" s="16" t="s">
        <v>3440</v>
      </c>
      <c r="CI198" s="16" t="s">
        <v>3442</v>
      </c>
      <c r="CJ198" s="16" t="s">
        <v>3443</v>
      </c>
      <c r="CK198" s="16" t="s">
        <v>3438</v>
      </c>
      <c r="CL198" s="16" t="s">
        <v>3444</v>
      </c>
      <c r="CM198" s="16" t="s">
        <v>3445</v>
      </c>
      <c r="CN198" s="16" t="s">
        <v>3446</v>
      </c>
      <c r="CR198" s="19"/>
      <c r="CV198" s="16"/>
      <c r="CY198" s="16"/>
      <c r="CZ198" s="16"/>
      <c r="DA198" s="16"/>
      <c r="DC198" s="16"/>
      <c r="DH198" s="16"/>
    </row>
    <row r="199" spans="1:112" x14ac:dyDescent="0.35">
      <c r="A199" s="16" t="s">
        <v>1189</v>
      </c>
      <c r="C199" t="s">
        <v>3425</v>
      </c>
      <c r="D199" s="33"/>
      <c r="E199"/>
      <c r="F199" s="16" t="s">
        <v>5870</v>
      </c>
      <c r="G199" s="16"/>
      <c r="K199" s="16"/>
      <c r="L199" s="16"/>
      <c r="M199" s="16"/>
      <c r="N199" s="48"/>
      <c r="O199" s="16" t="s">
        <v>5847</v>
      </c>
      <c r="P199" s="16"/>
      <c r="Q199" s="16"/>
      <c r="R199" s="16"/>
      <c r="S199" s="16"/>
      <c r="T199" s="16"/>
      <c r="U199" s="16"/>
      <c r="V199" s="16"/>
      <c r="AK199" s="16"/>
      <c r="AX199" s="31"/>
      <c r="BB199" s="27"/>
      <c r="BG199" s="16"/>
      <c r="BH199" s="16"/>
      <c r="BO199" s="16" t="s">
        <v>3426</v>
      </c>
      <c r="BP199" s="16" t="s">
        <v>3427</v>
      </c>
      <c r="BQ199" s="16" t="s">
        <v>3428</v>
      </c>
      <c r="BR199" s="16"/>
      <c r="CA199" s="16"/>
      <c r="CE199" s="16" t="s">
        <v>119</v>
      </c>
      <c r="CF199" s="16" t="s">
        <v>3197</v>
      </c>
      <c r="CG199" s="16" t="s">
        <v>3426</v>
      </c>
      <c r="CH199" s="16" t="s">
        <v>3427</v>
      </c>
      <c r="CI199" s="16" t="s">
        <v>3429</v>
      </c>
      <c r="CJ199" s="16" t="s">
        <v>3430</v>
      </c>
      <c r="CK199" s="16" t="s">
        <v>3425</v>
      </c>
      <c r="CL199" s="16" t="s">
        <v>3379</v>
      </c>
      <c r="CM199" s="16" t="s">
        <v>3226</v>
      </c>
      <c r="CN199" s="16" t="s">
        <v>3201</v>
      </c>
      <c r="CR199" s="19"/>
      <c r="CV199" s="16"/>
      <c r="CY199" s="16"/>
      <c r="CZ199" s="16"/>
      <c r="DA199" s="16"/>
      <c r="DC199" s="16"/>
      <c r="DH199" s="16"/>
    </row>
    <row r="200" spans="1:112" x14ac:dyDescent="0.35">
      <c r="A200" s="16" t="s">
        <v>1189</v>
      </c>
      <c r="C200" t="s">
        <v>2912</v>
      </c>
      <c r="D200" s="33"/>
      <c r="E200"/>
      <c r="F200" s="16" t="s">
        <v>736</v>
      </c>
      <c r="G200" s="16"/>
      <c r="J200" s="16" t="s">
        <v>119</v>
      </c>
      <c r="K200" s="16"/>
      <c r="L200" s="16"/>
      <c r="M200" s="16"/>
      <c r="N200" s="16"/>
      <c r="O200" s="16"/>
      <c r="P200" s="16"/>
      <c r="Q200" s="16"/>
      <c r="R200" s="16"/>
      <c r="S200" s="16"/>
      <c r="T200" s="16" t="s">
        <v>2911</v>
      </c>
      <c r="U200" s="16"/>
      <c r="V200" s="16"/>
      <c r="AB200" s="16" t="s">
        <v>2912</v>
      </c>
      <c r="AH200" s="16" t="s">
        <v>2715</v>
      </c>
      <c r="AI200" s="16" t="s">
        <v>1254</v>
      </c>
      <c r="AJ200" s="16" t="s">
        <v>2913</v>
      </c>
      <c r="AK200" s="16"/>
      <c r="AX200" s="31"/>
      <c r="BB200" s="27"/>
      <c r="BG200" s="16"/>
      <c r="BH200" s="16"/>
      <c r="BR200" s="16"/>
      <c r="CA200" s="16"/>
      <c r="CR200" s="19"/>
      <c r="CV200" s="16"/>
      <c r="CY200" s="16"/>
      <c r="CZ200" s="16"/>
      <c r="DA200" s="16"/>
      <c r="DC200" s="16"/>
      <c r="DH200" s="16"/>
    </row>
    <row r="201" spans="1:112" x14ac:dyDescent="0.35">
      <c r="A201" s="16" t="s">
        <v>1189</v>
      </c>
      <c r="C201" t="s">
        <v>2053</v>
      </c>
      <c r="D201" s="33"/>
      <c r="E201"/>
      <c r="F201" s="16" t="s">
        <v>736</v>
      </c>
      <c r="G201" s="16"/>
      <c r="J201" s="16" t="s">
        <v>119</v>
      </c>
      <c r="K201" s="16"/>
      <c r="L201" s="16"/>
      <c r="M201" s="16"/>
      <c r="N201" s="16"/>
      <c r="O201" s="16"/>
      <c r="P201" s="16"/>
      <c r="Q201" s="16"/>
      <c r="R201" s="16"/>
      <c r="S201" s="16"/>
      <c r="T201" s="16" t="s">
        <v>2051</v>
      </c>
      <c r="U201" s="16"/>
      <c r="V201" s="16"/>
      <c r="W201" s="16" t="s">
        <v>2052</v>
      </c>
      <c r="AB201" s="16" t="s">
        <v>2053</v>
      </c>
      <c r="AH201" s="16" t="s">
        <v>1352</v>
      </c>
      <c r="AI201" s="16" t="s">
        <v>1251</v>
      </c>
      <c r="AJ201" s="16" t="s">
        <v>1554</v>
      </c>
      <c r="AK201" s="16"/>
      <c r="AT201" s="16">
        <f>LEN(AS201)-LEN(SUBSTITUTE(AS201,",",""))+1</f>
        <v>1</v>
      </c>
      <c r="AV201" s="16">
        <f>LEN(AU201)-LEN(SUBSTITUTE(AU201,",",""))+1</f>
        <v>1</v>
      </c>
      <c r="AX201" s="31"/>
      <c r="BB201" s="27"/>
      <c r="BG201" s="16"/>
      <c r="BH201" s="16"/>
      <c r="BR201" s="16"/>
      <c r="CA201" s="16"/>
      <c r="CR201" s="19"/>
      <c r="CV201" s="16"/>
      <c r="CY201" s="16"/>
      <c r="CZ201" s="16"/>
      <c r="DA201" s="16"/>
      <c r="DC201" s="16"/>
      <c r="DH201" s="16"/>
    </row>
    <row r="202" spans="1:112" x14ac:dyDescent="0.35">
      <c r="A202" s="16" t="s">
        <v>1189</v>
      </c>
      <c r="C202" t="s">
        <v>3447</v>
      </c>
      <c r="D202" s="33"/>
      <c r="E202"/>
      <c r="F202" s="16" t="s">
        <v>5870</v>
      </c>
      <c r="G202" s="16"/>
      <c r="K202" s="16"/>
      <c r="L202" s="16"/>
      <c r="M202" s="16"/>
      <c r="N202" s="48"/>
      <c r="O202" s="16" t="s">
        <v>5847</v>
      </c>
      <c r="P202" s="16"/>
      <c r="Q202" s="16"/>
      <c r="R202" s="16"/>
      <c r="S202" s="16"/>
      <c r="T202" s="16"/>
      <c r="U202" s="16"/>
      <c r="V202" s="16"/>
      <c r="AK202" s="16"/>
      <c r="AX202" s="31"/>
      <c r="BB202" s="27"/>
      <c r="BG202" s="16"/>
      <c r="BH202" s="16"/>
      <c r="BO202" s="16" t="s">
        <v>3448</v>
      </c>
      <c r="BP202" s="16" t="s">
        <v>3449</v>
      </c>
      <c r="BQ202" s="16" t="s">
        <v>3450</v>
      </c>
      <c r="BR202" s="16"/>
      <c r="CA202" s="16"/>
      <c r="CE202" s="16" t="s">
        <v>119</v>
      </c>
      <c r="CF202" s="16" t="s">
        <v>3197</v>
      </c>
      <c r="CG202" s="16" t="s">
        <v>3448</v>
      </c>
      <c r="CH202" s="16" t="s">
        <v>3449</v>
      </c>
      <c r="CI202" s="16" t="s">
        <v>3451</v>
      </c>
      <c r="CJ202" s="16" t="s">
        <v>3452</v>
      </c>
      <c r="CK202" s="16" t="s">
        <v>3447</v>
      </c>
      <c r="CL202" s="16" t="s">
        <v>3453</v>
      </c>
      <c r="CM202" s="16" t="s">
        <v>3454</v>
      </c>
      <c r="CN202" s="16" t="s">
        <v>3455</v>
      </c>
      <c r="CR202" s="19"/>
      <c r="CV202" s="16"/>
      <c r="CY202" s="16"/>
      <c r="CZ202" s="16"/>
      <c r="DA202" s="16"/>
      <c r="DC202" s="16"/>
      <c r="DH202" s="16"/>
    </row>
    <row r="203" spans="1:112" x14ac:dyDescent="0.35">
      <c r="A203" s="16" t="s">
        <v>1189</v>
      </c>
      <c r="C203" t="s">
        <v>2613</v>
      </c>
      <c r="D203" s="33"/>
      <c r="E203"/>
      <c r="F203" s="16" t="s">
        <v>736</v>
      </c>
      <c r="G203" s="16"/>
      <c r="J203" s="16" t="s">
        <v>119</v>
      </c>
      <c r="K203" s="16"/>
      <c r="L203" s="16"/>
      <c r="M203" s="16"/>
      <c r="N203" s="16"/>
      <c r="O203" s="16"/>
      <c r="P203" s="16"/>
      <c r="Q203" s="16"/>
      <c r="R203" s="16"/>
      <c r="S203" s="16"/>
      <c r="T203" s="16" t="s">
        <v>2612</v>
      </c>
      <c r="U203" s="16"/>
      <c r="V203" s="16"/>
      <c r="AB203" s="16" t="s">
        <v>2613</v>
      </c>
      <c r="AH203" s="16" t="s">
        <v>1252</v>
      </c>
      <c r="AI203" s="16" t="s">
        <v>1251</v>
      </c>
      <c r="AJ203" s="16" t="s">
        <v>2614</v>
      </c>
      <c r="AK203" s="16"/>
      <c r="AT203" s="16">
        <f>LEN(AS203)-LEN(SUBSTITUTE(AS203,",",""))+1</f>
        <v>1</v>
      </c>
      <c r="AX203" s="31"/>
      <c r="BB203" s="27"/>
      <c r="BG203" s="16"/>
      <c r="BH203" s="16"/>
      <c r="BR203" s="16"/>
      <c r="CA203" s="16"/>
      <c r="CR203" s="19"/>
      <c r="CV203" s="16"/>
      <c r="CY203" s="16"/>
      <c r="CZ203" s="16"/>
      <c r="DA203" s="16"/>
      <c r="DC203" s="16"/>
      <c r="DH203" s="16"/>
    </row>
    <row r="204" spans="1:112" x14ac:dyDescent="0.35">
      <c r="A204" s="16" t="s">
        <v>6270</v>
      </c>
      <c r="C204" t="s">
        <v>6279</v>
      </c>
      <c r="D204" s="33"/>
      <c r="E204" s="46"/>
      <c r="F204" s="16" t="s">
        <v>6277</v>
      </c>
      <c r="G204" s="16"/>
      <c r="K204" s="16" t="s">
        <v>119</v>
      </c>
      <c r="L204" s="16"/>
      <c r="M204" s="16"/>
      <c r="N204" s="48" t="s">
        <v>6351</v>
      </c>
      <c r="O204" s="16"/>
      <c r="P204" s="16"/>
      <c r="Q204" s="16"/>
      <c r="R204" s="16"/>
      <c r="S204" s="16"/>
      <c r="T204" s="16"/>
      <c r="U204" s="16"/>
      <c r="V204" s="16"/>
      <c r="AK204" s="16"/>
      <c r="AX204" s="31"/>
      <c r="BB204" s="27"/>
      <c r="BG204" s="16"/>
      <c r="BH204" s="16"/>
      <c r="BR204" s="16"/>
      <c r="CA204" s="16"/>
      <c r="CR204" s="19"/>
      <c r="CV204" s="16"/>
      <c r="CY204" s="16"/>
      <c r="CZ204" s="16"/>
      <c r="DA204" s="16"/>
      <c r="DC204" s="16"/>
      <c r="DH204" s="16"/>
    </row>
    <row r="205" spans="1:112" x14ac:dyDescent="0.35">
      <c r="A205" s="16" t="s">
        <v>1189</v>
      </c>
      <c r="C205" t="s">
        <v>3078</v>
      </c>
      <c r="D205" s="33"/>
      <c r="E205"/>
      <c r="F205" s="16" t="s">
        <v>736</v>
      </c>
      <c r="G205" s="16"/>
      <c r="J205" s="16" t="s">
        <v>119</v>
      </c>
      <c r="K205" s="16"/>
      <c r="L205" s="16"/>
      <c r="M205" s="16"/>
      <c r="N205" s="16"/>
      <c r="O205" s="16"/>
      <c r="P205" s="16"/>
      <c r="Q205" s="16"/>
      <c r="R205" s="16"/>
      <c r="S205" s="16"/>
      <c r="T205" s="16" t="s">
        <v>3077</v>
      </c>
      <c r="U205" s="16"/>
      <c r="V205" s="16"/>
      <c r="AB205" s="16" t="s">
        <v>3078</v>
      </c>
      <c r="AH205" s="16" t="s">
        <v>5908</v>
      </c>
      <c r="AI205" s="16" t="s">
        <v>2923</v>
      </c>
      <c r="AJ205" s="16" t="s">
        <v>1554</v>
      </c>
      <c r="AK205" s="16"/>
      <c r="AX205" s="31"/>
      <c r="BB205" s="27"/>
      <c r="BG205" s="16"/>
      <c r="BH205" s="16"/>
      <c r="BR205" s="16"/>
      <c r="CA205" s="16"/>
      <c r="CR205" s="19"/>
      <c r="CV205" s="16"/>
      <c r="CY205" s="16"/>
      <c r="CZ205" s="16"/>
      <c r="DA205" s="16"/>
      <c r="DC205" s="16"/>
      <c r="DH205" s="16"/>
    </row>
    <row r="206" spans="1:112" x14ac:dyDescent="0.35">
      <c r="A206" s="16" t="s">
        <v>1189</v>
      </c>
      <c r="C206" t="s">
        <v>2063</v>
      </c>
      <c r="D206" s="33"/>
      <c r="E206"/>
      <c r="F206" s="16" t="s">
        <v>736</v>
      </c>
      <c r="G206" s="16"/>
      <c r="J206" s="16" t="s">
        <v>119</v>
      </c>
      <c r="K206" s="16"/>
      <c r="L206" s="16"/>
      <c r="M206" s="16"/>
      <c r="N206" s="16"/>
      <c r="O206" s="16"/>
      <c r="P206" s="16"/>
      <c r="Q206" s="16"/>
      <c r="R206" s="16"/>
      <c r="S206" s="16"/>
      <c r="T206" s="16" t="s">
        <v>2061</v>
      </c>
      <c r="U206" s="16"/>
      <c r="V206" s="16"/>
      <c r="AB206" s="16" t="s">
        <v>2063</v>
      </c>
      <c r="AH206" s="16" t="s">
        <v>2062</v>
      </c>
      <c r="AI206" s="16" t="s">
        <v>1409</v>
      </c>
      <c r="AJ206" s="16" t="s">
        <v>2064</v>
      </c>
      <c r="AK206" s="16"/>
      <c r="AT206" s="16">
        <f>LEN(AS206)-LEN(SUBSTITUTE(AS206,",",""))+1</f>
        <v>1</v>
      </c>
      <c r="AX206" s="31"/>
      <c r="BB206" s="27"/>
      <c r="BG206" s="16"/>
      <c r="BH206" s="16"/>
      <c r="BR206" s="16"/>
      <c r="CA206" s="16"/>
      <c r="CR206" s="19"/>
      <c r="CV206" s="16"/>
      <c r="CY206" s="16"/>
      <c r="CZ206" s="16"/>
      <c r="DA206" s="16"/>
      <c r="DC206" s="16"/>
      <c r="DH206" s="16"/>
    </row>
    <row r="207" spans="1:112" x14ac:dyDescent="0.35">
      <c r="A207" s="16" t="s">
        <v>1189</v>
      </c>
      <c r="C207" t="s">
        <v>3456</v>
      </c>
      <c r="D207" s="33"/>
      <c r="E207"/>
      <c r="F207" s="16" t="s">
        <v>5870</v>
      </c>
      <c r="G207" s="16"/>
      <c r="K207" s="16"/>
      <c r="L207" s="16"/>
      <c r="M207" s="16"/>
      <c r="N207" s="48"/>
      <c r="O207" s="16" t="s">
        <v>5847</v>
      </c>
      <c r="P207" s="16"/>
      <c r="Q207" s="16"/>
      <c r="R207" s="16"/>
      <c r="S207" s="16"/>
      <c r="T207" s="16"/>
      <c r="U207" s="16"/>
      <c r="V207" s="16"/>
      <c r="AK207" s="16"/>
      <c r="AX207" s="31"/>
      <c r="BB207" s="27"/>
      <c r="BG207" s="16"/>
      <c r="BH207" s="16"/>
      <c r="BO207" s="16" t="s">
        <v>3457</v>
      </c>
      <c r="BP207" s="16" t="s">
        <v>3458</v>
      </c>
      <c r="BQ207" s="16" t="s">
        <v>3459</v>
      </c>
      <c r="BR207" s="16"/>
      <c r="CA207" s="16"/>
      <c r="CE207" s="16" t="s">
        <v>119</v>
      </c>
      <c r="CF207" s="16" t="s">
        <v>3197</v>
      </c>
      <c r="CG207" s="16" t="s">
        <v>3457</v>
      </c>
      <c r="CH207" s="16" t="s">
        <v>3458</v>
      </c>
      <c r="CI207" s="16" t="s">
        <v>3460</v>
      </c>
      <c r="CJ207" s="16" t="s">
        <v>3461</v>
      </c>
      <c r="CK207" s="16" t="s">
        <v>3456</v>
      </c>
      <c r="CL207" s="16" t="s">
        <v>3419</v>
      </c>
      <c r="CM207" s="16" t="s">
        <v>3462</v>
      </c>
      <c r="CN207" s="16" t="s">
        <v>3421</v>
      </c>
      <c r="CR207" s="19"/>
      <c r="CV207" s="16"/>
      <c r="CY207" s="16"/>
      <c r="CZ207" s="16"/>
      <c r="DA207" s="16"/>
      <c r="DC207" s="16"/>
      <c r="DH207" s="16"/>
    </row>
    <row r="208" spans="1:112" x14ac:dyDescent="0.35">
      <c r="A208" s="16" t="s">
        <v>1189</v>
      </c>
      <c r="C208" t="s">
        <v>2582</v>
      </c>
      <c r="D208" s="33"/>
      <c r="E208"/>
      <c r="F208" s="16" t="s">
        <v>736</v>
      </c>
      <c r="G208" s="16"/>
      <c r="J208" s="16" t="s">
        <v>119</v>
      </c>
      <c r="K208" s="16"/>
      <c r="L208" s="16"/>
      <c r="M208" s="16"/>
      <c r="N208" s="16"/>
      <c r="O208" s="16"/>
      <c r="P208" s="16"/>
      <c r="Q208" s="16"/>
      <c r="R208" s="16"/>
      <c r="S208" s="16"/>
      <c r="T208" s="16" t="s">
        <v>2581</v>
      </c>
      <c r="U208" s="16"/>
      <c r="V208" s="16"/>
      <c r="AB208" s="16" t="s">
        <v>2582</v>
      </c>
      <c r="AH208" s="16" t="s">
        <v>2579</v>
      </c>
      <c r="AI208" s="16" t="s">
        <v>1251</v>
      </c>
      <c r="AJ208" s="16" t="s">
        <v>2583</v>
      </c>
      <c r="AK208" s="16"/>
      <c r="AT208" s="16">
        <f>LEN(AS208)-LEN(SUBSTITUTE(AS208,",",""))+1</f>
        <v>1</v>
      </c>
      <c r="AX208" s="31"/>
      <c r="BB208" s="27"/>
      <c r="BG208" s="16"/>
      <c r="BH208" s="16"/>
      <c r="BR208" s="16"/>
      <c r="CA208" s="16"/>
      <c r="CR208" s="19"/>
      <c r="CV208" s="16"/>
      <c r="CY208" s="16"/>
      <c r="CZ208" s="16"/>
      <c r="DA208" s="16"/>
      <c r="DC208" s="16"/>
      <c r="DH208" s="16"/>
    </row>
    <row r="209" spans="1:112" x14ac:dyDescent="0.35">
      <c r="A209" s="16" t="s">
        <v>1189</v>
      </c>
      <c r="C209" t="s">
        <v>2528</v>
      </c>
      <c r="D209" s="33"/>
      <c r="E209"/>
      <c r="F209" s="16" t="s">
        <v>736</v>
      </c>
      <c r="G209" s="16"/>
      <c r="J209" s="16" t="s">
        <v>119</v>
      </c>
      <c r="K209" s="16"/>
      <c r="L209" s="16"/>
      <c r="M209" s="16"/>
      <c r="N209" s="16"/>
      <c r="O209" s="16"/>
      <c r="P209" s="16"/>
      <c r="Q209" s="16"/>
      <c r="R209" s="16"/>
      <c r="S209" s="16"/>
      <c r="T209" s="16" t="s">
        <v>2526</v>
      </c>
      <c r="U209" s="16"/>
      <c r="V209" s="16"/>
      <c r="AB209" s="16" t="s">
        <v>2528</v>
      </c>
      <c r="AH209" s="16" t="s">
        <v>2527</v>
      </c>
      <c r="AI209" s="16" t="s">
        <v>1254</v>
      </c>
      <c r="AJ209" s="16" t="s">
        <v>2529</v>
      </c>
      <c r="AK209" s="16"/>
      <c r="AT209" s="16">
        <f>LEN(AS209)-LEN(SUBSTITUTE(AS209,",",""))+1</f>
        <v>1</v>
      </c>
      <c r="AX209" s="31"/>
      <c r="BB209" s="27"/>
      <c r="BG209" s="16"/>
      <c r="BH209" s="16"/>
      <c r="BR209" s="16"/>
      <c r="CA209" s="16"/>
      <c r="CR209" s="19"/>
      <c r="CV209" s="16"/>
      <c r="CY209" s="16"/>
      <c r="CZ209" s="16"/>
      <c r="DA209" s="16"/>
      <c r="DC209" s="16"/>
      <c r="DH209" s="16"/>
    </row>
    <row r="210" spans="1:112" x14ac:dyDescent="0.35">
      <c r="A210" s="16" t="s">
        <v>6270</v>
      </c>
      <c r="C210" t="s">
        <v>7269</v>
      </c>
      <c r="D210" s="50"/>
      <c r="E210" s="46"/>
      <c r="F210" s="16" t="s">
        <v>7259</v>
      </c>
      <c r="G210" s="16"/>
      <c r="H210" s="16" t="s">
        <v>119</v>
      </c>
      <c r="I210" s="16"/>
      <c r="K210" s="16"/>
      <c r="L210" s="16"/>
      <c r="M210" s="16"/>
      <c r="N210" s="48"/>
      <c r="O210" s="16"/>
      <c r="P210" s="16"/>
      <c r="Q210" s="16"/>
      <c r="R210" s="16"/>
      <c r="S210" s="16"/>
      <c r="T210" s="16"/>
      <c r="U210" s="16"/>
      <c r="V210" s="16"/>
      <c r="AK210" s="16"/>
      <c r="AX210" s="31"/>
      <c r="BB210" s="27"/>
      <c r="BG210" s="16"/>
      <c r="BH210" s="16"/>
      <c r="BR210" s="16"/>
      <c r="CA210" s="16"/>
      <c r="CR210" s="19"/>
      <c r="CV210" s="16"/>
      <c r="CY210" s="16"/>
      <c r="CZ210" s="16"/>
      <c r="DA210" s="16"/>
      <c r="DC210" s="16"/>
      <c r="DH210" s="16"/>
    </row>
    <row r="211" spans="1:112" x14ac:dyDescent="0.35">
      <c r="A211" s="16" t="s">
        <v>6270</v>
      </c>
      <c r="C211" t="s">
        <v>2723</v>
      </c>
      <c r="D211" s="33"/>
      <c r="E211" s="46"/>
      <c r="F211" s="16" t="s">
        <v>736</v>
      </c>
      <c r="G211" s="16"/>
      <c r="J211" s="16" t="s">
        <v>119</v>
      </c>
      <c r="K211" s="16" t="s">
        <v>119</v>
      </c>
      <c r="L211" s="16"/>
      <c r="M211" s="16"/>
      <c r="N211" s="48" t="s">
        <v>6351</v>
      </c>
      <c r="O211" s="16"/>
      <c r="P211" s="16"/>
      <c r="Q211" s="16"/>
      <c r="R211" s="16"/>
      <c r="S211" s="16"/>
      <c r="T211" s="16" t="s">
        <v>2721</v>
      </c>
      <c r="U211" s="16"/>
      <c r="V211" s="16"/>
      <c r="AB211" s="16" t="s">
        <v>2723</v>
      </c>
      <c r="AH211" s="16" t="s">
        <v>2722</v>
      </c>
      <c r="AI211" s="16" t="s">
        <v>1254</v>
      </c>
      <c r="AJ211" s="16" t="s">
        <v>2724</v>
      </c>
      <c r="AK211" s="16"/>
      <c r="AX211" s="31"/>
      <c r="BB211" s="27"/>
      <c r="BG211" s="16"/>
      <c r="BH211" s="16"/>
      <c r="BP211" s="48"/>
      <c r="BR211" s="16"/>
      <c r="CA211" s="16"/>
      <c r="CR211" s="19"/>
      <c r="CV211" s="16"/>
      <c r="CY211" s="16"/>
      <c r="CZ211" s="16"/>
      <c r="DA211" s="16"/>
      <c r="DC211" s="16"/>
      <c r="DH211" s="16"/>
    </row>
    <row r="212" spans="1:112" x14ac:dyDescent="0.35">
      <c r="A212" s="16" t="s">
        <v>6270</v>
      </c>
      <c r="C212" t="s">
        <v>6607</v>
      </c>
      <c r="D212" s="33"/>
      <c r="E212" s="46" t="s">
        <v>6951</v>
      </c>
      <c r="F212" t="s">
        <v>6912</v>
      </c>
      <c r="G212" s="16"/>
      <c r="I212" t="s">
        <v>119</v>
      </c>
      <c r="K212" s="16"/>
      <c r="L212" s="16"/>
      <c r="M212" s="16"/>
      <c r="N212" s="48" t="s">
        <v>6351</v>
      </c>
      <c r="O212" s="16"/>
      <c r="P212" s="16"/>
      <c r="Q212" s="16"/>
      <c r="R212" t="s">
        <v>6554</v>
      </c>
      <c r="S212" s="16"/>
      <c r="T212" s="16"/>
      <c r="U212" s="16"/>
      <c r="V212" s="16"/>
      <c r="AC212" t="s">
        <v>6607</v>
      </c>
      <c r="AK212" t="s">
        <v>6608</v>
      </c>
      <c r="AX212" s="31"/>
      <c r="BB212" s="27"/>
      <c r="BG212" s="16"/>
      <c r="BH212" s="16"/>
      <c r="BL212" s="27"/>
      <c r="BR212" s="16"/>
      <c r="BU212" s="19"/>
      <c r="CA212" s="16"/>
      <c r="CR212" s="19"/>
      <c r="CT212" s="19"/>
      <c r="CV212" s="16"/>
      <c r="CY212" s="16"/>
      <c r="CZ212" s="16"/>
      <c r="DA212" s="16"/>
      <c r="DC212" s="16"/>
      <c r="DH212" s="16"/>
    </row>
    <row r="213" spans="1:112" x14ac:dyDescent="0.35">
      <c r="A213" s="16" t="s">
        <v>1189</v>
      </c>
      <c r="C213" t="s">
        <v>2591</v>
      </c>
      <c r="D213" s="33"/>
      <c r="E213"/>
      <c r="F213" s="16" t="s">
        <v>736</v>
      </c>
      <c r="G213" s="16"/>
      <c r="J213" s="16" t="s">
        <v>119</v>
      </c>
      <c r="K213" s="16"/>
      <c r="L213" s="16"/>
      <c r="M213" s="16"/>
      <c r="N213" s="16"/>
      <c r="O213" s="16"/>
      <c r="P213" s="16"/>
      <c r="Q213" s="16"/>
      <c r="R213" s="16"/>
      <c r="S213" s="16"/>
      <c r="T213" s="16" t="s">
        <v>2590</v>
      </c>
      <c r="U213" s="16"/>
      <c r="V213" s="16"/>
      <c r="AB213" s="16" t="s">
        <v>2591</v>
      </c>
      <c r="AH213" s="16" t="s">
        <v>980</v>
      </c>
      <c r="AI213" s="16" t="s">
        <v>2589</v>
      </c>
      <c r="AJ213" s="16" t="s">
        <v>849</v>
      </c>
      <c r="AK213" s="16"/>
      <c r="AT213" s="16">
        <f>LEN(AS213)-LEN(SUBSTITUTE(AS213,",",""))+1</f>
        <v>1</v>
      </c>
      <c r="AX213" s="31"/>
      <c r="BB213" s="27"/>
      <c r="BG213" s="16"/>
      <c r="BH213" s="16"/>
      <c r="BR213" s="16"/>
      <c r="CA213" s="16"/>
      <c r="CR213" s="19"/>
      <c r="CV213" s="16"/>
      <c r="CY213" s="16"/>
      <c r="CZ213" s="16"/>
      <c r="DA213" s="16"/>
      <c r="DC213" s="16"/>
      <c r="DH213" s="16"/>
    </row>
    <row r="214" spans="1:112" x14ac:dyDescent="0.35">
      <c r="A214" s="16" t="s">
        <v>1189</v>
      </c>
      <c r="C214" t="s">
        <v>2199</v>
      </c>
      <c r="D214" s="33"/>
      <c r="E214"/>
      <c r="F214" s="16" t="s">
        <v>736</v>
      </c>
      <c r="G214" s="16"/>
      <c r="J214" s="16" t="s">
        <v>119</v>
      </c>
      <c r="K214" s="16"/>
      <c r="L214" s="16"/>
      <c r="M214" s="16"/>
      <c r="N214" s="16"/>
      <c r="O214" s="16"/>
      <c r="P214" s="16"/>
      <c r="Q214" s="16"/>
      <c r="R214" s="16"/>
      <c r="S214" s="16"/>
      <c r="T214" s="16" t="s">
        <v>2198</v>
      </c>
      <c r="U214" s="16"/>
      <c r="V214" s="16"/>
      <c r="AB214" s="16" t="s">
        <v>2199</v>
      </c>
      <c r="AH214" s="16" t="s">
        <v>754</v>
      </c>
      <c r="AI214" s="16" t="s">
        <v>948</v>
      </c>
      <c r="AJ214" s="16" t="s">
        <v>1970</v>
      </c>
      <c r="AK214" s="16"/>
      <c r="AT214" s="16">
        <f>LEN(AS214)-LEN(SUBSTITUTE(AS214,",",""))+1</f>
        <v>1</v>
      </c>
      <c r="AX214" s="31"/>
      <c r="BB214" s="27"/>
      <c r="BG214" s="16"/>
      <c r="BH214" s="16"/>
      <c r="BR214" s="16"/>
      <c r="CA214" s="16"/>
      <c r="CR214" s="19"/>
      <c r="CV214" s="16"/>
      <c r="CY214" s="16"/>
      <c r="CZ214" s="16"/>
      <c r="DA214" s="16"/>
      <c r="DC214" s="16"/>
      <c r="DH214" s="16"/>
    </row>
    <row r="215" spans="1:112" x14ac:dyDescent="0.35">
      <c r="A215" s="16" t="s">
        <v>6270</v>
      </c>
      <c r="C215" t="s">
        <v>199</v>
      </c>
      <c r="D215" s="33"/>
      <c r="E215" s="46"/>
      <c r="F215" s="16" t="s">
        <v>736</v>
      </c>
      <c r="G215" s="16" t="s">
        <v>119</v>
      </c>
      <c r="H215" s="16" t="s">
        <v>119</v>
      </c>
      <c r="J215" s="16" t="s">
        <v>119</v>
      </c>
      <c r="K215" s="16" t="s">
        <v>119</v>
      </c>
      <c r="L215" s="16"/>
      <c r="M215" s="16"/>
      <c r="N215" s="48" t="s">
        <v>6351</v>
      </c>
      <c r="O215" s="16"/>
      <c r="P215" s="16"/>
      <c r="Q215" s="16"/>
      <c r="R215" s="16"/>
      <c r="S215" s="16"/>
      <c r="T215" s="16" t="s">
        <v>200</v>
      </c>
      <c r="U215" s="16"/>
      <c r="V215" s="16"/>
      <c r="AB215" s="16" t="s">
        <v>199</v>
      </c>
      <c r="AH215" s="16" t="s">
        <v>1285</v>
      </c>
      <c r="AI215" s="16" t="s">
        <v>1286</v>
      </c>
      <c r="AJ215" s="16" t="s">
        <v>1287</v>
      </c>
      <c r="AK215" s="16"/>
      <c r="AT215" s="16">
        <f>LEN(AS215)-LEN(SUBSTITUTE(AS215,",",""))+1</f>
        <v>1</v>
      </c>
      <c r="AV215" s="16">
        <f>LEN(AU215)-LEN(SUBSTITUTE(AU215,",",""))+1</f>
        <v>1</v>
      </c>
      <c r="AX215" s="31"/>
      <c r="BB215" s="27"/>
      <c r="BG215" s="16"/>
      <c r="BH215" s="16"/>
      <c r="BP215" s="48"/>
      <c r="BR215" s="16"/>
      <c r="CA215" s="16"/>
      <c r="CR215" s="19"/>
      <c r="CV215" s="16"/>
      <c r="CY215" s="16"/>
      <c r="CZ215" s="16"/>
      <c r="DA215" s="16"/>
      <c r="DC215" s="16"/>
      <c r="DH215" s="16"/>
    </row>
    <row r="216" spans="1:112" x14ac:dyDescent="0.35">
      <c r="A216" s="16" t="s">
        <v>6270</v>
      </c>
      <c r="C216" t="s">
        <v>6009</v>
      </c>
      <c r="D216" s="33"/>
      <c r="E216" s="46"/>
      <c r="F216" t="s">
        <v>6912</v>
      </c>
      <c r="G216" s="16"/>
      <c r="I216" t="s">
        <v>119</v>
      </c>
      <c r="K216" s="16"/>
      <c r="L216" s="16"/>
      <c r="M216" s="16"/>
      <c r="N216" s="48" t="s">
        <v>6351</v>
      </c>
      <c r="O216" s="16" t="s">
        <v>1193</v>
      </c>
      <c r="P216" s="16"/>
      <c r="Q216" s="16"/>
      <c r="R216" t="s">
        <v>6952</v>
      </c>
      <c r="S216" s="16"/>
      <c r="T216" s="16" t="s">
        <v>6005</v>
      </c>
      <c r="U216" s="16" t="s">
        <v>6006</v>
      </c>
      <c r="V216" s="16"/>
      <c r="AA216" s="22" t="s">
        <v>6007</v>
      </c>
      <c r="AC216" t="s">
        <v>6009</v>
      </c>
      <c r="AH216" s="16" t="s">
        <v>6008</v>
      </c>
      <c r="AI216" s="16" t="s">
        <v>1262</v>
      </c>
      <c r="AK216" s="16" t="s">
        <v>849</v>
      </c>
      <c r="AO216" s="16">
        <v>1</v>
      </c>
      <c r="AP216" s="16">
        <v>115</v>
      </c>
      <c r="AR216" s="16" t="s">
        <v>6054</v>
      </c>
      <c r="AS216" s="16" t="s">
        <v>6055</v>
      </c>
      <c r="AT216" s="16">
        <f>LEN(AS216)-LEN(SUBSTITUTE(AS216,",",""))+1</f>
        <v>3</v>
      </c>
      <c r="AU216" s="16" t="s">
        <v>667</v>
      </c>
      <c r="AV216" s="16">
        <f>LEN(AU216)-LEN(SUBSTITUTE(AU216,",",""))+1</f>
        <v>1</v>
      </c>
      <c r="AW216" s="16">
        <f>Table1[[#This Row], [no. of native regions]]+Table1[[#This Row], [no. of introduced regions]]</f>
        <v>4</v>
      </c>
      <c r="AX216" s="31">
        <f>Table1[[#This Row], [no. of introduced regions]]/Table1[[#This Row], [no. of native regions]]</f>
        <v>0.33333333333333331</v>
      </c>
      <c r="BB216" s="27"/>
      <c r="BG216" s="16"/>
      <c r="BH216" s="16"/>
      <c r="BL216" s="27"/>
      <c r="BO216" s="16" t="s">
        <v>6188</v>
      </c>
      <c r="BP216" s="16" t="s">
        <v>6188</v>
      </c>
      <c r="BR216" s="16"/>
      <c r="BU216" s="19"/>
      <c r="CA216" s="16"/>
      <c r="CP216" s="16" t="s">
        <v>119</v>
      </c>
      <c r="CQ216" s="16" t="s">
        <v>119</v>
      </c>
      <c r="CR216" s="19">
        <v>659</v>
      </c>
      <c r="CT216" s="19"/>
      <c r="CV216" s="16"/>
      <c r="CY216" s="16"/>
      <c r="CZ216" s="16"/>
      <c r="DA216" s="16"/>
      <c r="DC216" s="16"/>
      <c r="DH216" s="16"/>
    </row>
    <row r="217" spans="1:112" x14ac:dyDescent="0.35">
      <c r="A217" s="16" t="s">
        <v>1189</v>
      </c>
      <c r="C217" t="s">
        <v>2506</v>
      </c>
      <c r="D217" s="33"/>
      <c r="E217"/>
      <c r="F217" s="16" t="s">
        <v>736</v>
      </c>
      <c r="G217" s="16"/>
      <c r="J217" s="16" t="s">
        <v>119</v>
      </c>
      <c r="K217" s="16"/>
      <c r="L217" s="16"/>
      <c r="M217" s="16"/>
      <c r="N217" s="16"/>
      <c r="O217" s="16"/>
      <c r="P217" s="16"/>
      <c r="Q217" s="16"/>
      <c r="R217" s="16"/>
      <c r="S217" s="16"/>
      <c r="T217" s="16" t="s">
        <v>2505</v>
      </c>
      <c r="U217" s="16"/>
      <c r="V217" s="16"/>
      <c r="AB217" s="16" t="s">
        <v>2506</v>
      </c>
      <c r="AH217" s="16" t="s">
        <v>1252</v>
      </c>
      <c r="AI217" s="16" t="s">
        <v>1254</v>
      </c>
      <c r="AJ217" s="16" t="s">
        <v>1343</v>
      </c>
      <c r="AK217" s="16"/>
      <c r="AT217" s="16">
        <f>LEN(AS217)-LEN(SUBSTITUTE(AS217,",",""))+1</f>
        <v>1</v>
      </c>
      <c r="AX217" s="31"/>
      <c r="BB217" s="27"/>
      <c r="BG217" s="16"/>
      <c r="BH217" s="16"/>
      <c r="BR217" s="16"/>
      <c r="CA217" s="16"/>
      <c r="CR217" s="19"/>
      <c r="CV217" s="16"/>
      <c r="CY217" s="16"/>
      <c r="CZ217" s="16"/>
      <c r="DA217" s="16"/>
      <c r="DC217" s="16"/>
      <c r="DH217" s="16"/>
    </row>
    <row r="218" spans="1:112" x14ac:dyDescent="0.35">
      <c r="A218" s="16" t="s">
        <v>1189</v>
      </c>
      <c r="C218" t="s">
        <v>2187</v>
      </c>
      <c r="D218" s="33"/>
      <c r="E218"/>
      <c r="F218" s="16" t="s">
        <v>736</v>
      </c>
      <c r="G218" s="16"/>
      <c r="J218" s="16" t="s">
        <v>119</v>
      </c>
      <c r="K218" s="16"/>
      <c r="L218" s="16"/>
      <c r="M218" s="16"/>
      <c r="N218" s="16"/>
      <c r="O218" s="16"/>
      <c r="P218" s="16"/>
      <c r="Q218" s="16"/>
      <c r="R218" s="16"/>
      <c r="S218" s="16"/>
      <c r="T218" s="16" t="s">
        <v>2186</v>
      </c>
      <c r="U218" s="16"/>
      <c r="V218" s="16"/>
      <c r="AB218" s="16" t="s">
        <v>2187</v>
      </c>
      <c r="AH218" s="16" t="s">
        <v>779</v>
      </c>
      <c r="AI218" s="16" t="s">
        <v>999</v>
      </c>
      <c r="AJ218" s="16" t="s">
        <v>1458</v>
      </c>
      <c r="AK218" s="16"/>
      <c r="AT218" s="16">
        <f>LEN(AS218)-LEN(SUBSTITUTE(AS218,",",""))+1</f>
        <v>1</v>
      </c>
      <c r="AX218" s="31"/>
      <c r="BB218" s="27"/>
      <c r="BG218" s="16"/>
      <c r="BH218" s="16"/>
      <c r="BR218" s="16"/>
      <c r="CA218" s="16"/>
      <c r="CR218" s="19"/>
      <c r="CV218" s="16"/>
      <c r="CY218" s="16"/>
      <c r="CZ218" s="16"/>
      <c r="DA218" s="16"/>
      <c r="DC218" s="16"/>
      <c r="DH218" s="16"/>
    </row>
    <row r="219" spans="1:112" x14ac:dyDescent="0.35">
      <c r="A219" s="16" t="s">
        <v>1189</v>
      </c>
      <c r="C219" t="s">
        <v>2956</v>
      </c>
      <c r="D219" s="33"/>
      <c r="E219"/>
      <c r="F219" s="16" t="s">
        <v>736</v>
      </c>
      <c r="G219" s="16"/>
      <c r="J219" s="16" t="s">
        <v>119</v>
      </c>
      <c r="K219" s="16"/>
      <c r="L219" s="16"/>
      <c r="M219" s="16"/>
      <c r="N219" s="16"/>
      <c r="O219" s="16"/>
      <c r="P219" s="16"/>
      <c r="Q219" s="16"/>
      <c r="R219" s="16"/>
      <c r="S219" s="16"/>
      <c r="T219" s="16" t="s">
        <v>2955</v>
      </c>
      <c r="U219" s="16"/>
      <c r="V219" s="16"/>
      <c r="AB219" s="16" t="s">
        <v>2956</v>
      </c>
      <c r="AH219" s="16" t="s">
        <v>1493</v>
      </c>
      <c r="AI219" s="16" t="s">
        <v>733</v>
      </c>
      <c r="AJ219" s="16" t="s">
        <v>2642</v>
      </c>
      <c r="AK219" s="16"/>
      <c r="AX219" s="31"/>
      <c r="BB219" s="27"/>
      <c r="BG219" s="16"/>
      <c r="BH219" s="16"/>
      <c r="BR219" s="16"/>
      <c r="CA219" s="16"/>
      <c r="CR219" s="19"/>
      <c r="CV219" s="16"/>
      <c r="CY219" s="16"/>
      <c r="CZ219" s="16"/>
      <c r="DA219" s="16"/>
      <c r="DC219" s="16"/>
      <c r="DH219" s="16"/>
    </row>
    <row r="220" spans="1:112" x14ac:dyDescent="0.35">
      <c r="A220" s="16" t="s">
        <v>6270</v>
      </c>
      <c r="C220" t="s">
        <v>6609</v>
      </c>
      <c r="D220" s="33"/>
      <c r="E220" s="46" t="s">
        <v>6953</v>
      </c>
      <c r="F220" t="s">
        <v>6912</v>
      </c>
      <c r="G220" s="16"/>
      <c r="I220" t="s">
        <v>119</v>
      </c>
      <c r="K220" s="16"/>
      <c r="L220" s="16"/>
      <c r="M220" s="16"/>
      <c r="N220" s="48" t="s">
        <v>6351</v>
      </c>
      <c r="O220" s="16"/>
      <c r="P220" s="16"/>
      <c r="Q220" s="16"/>
      <c r="R220" t="s">
        <v>6610</v>
      </c>
      <c r="S220" s="16"/>
      <c r="T220" s="16"/>
      <c r="U220" s="16"/>
      <c r="V220" s="16"/>
      <c r="AC220" t="s">
        <v>6609</v>
      </c>
      <c r="AK220" t="s">
        <v>1127</v>
      </c>
      <c r="AX220" s="31"/>
      <c r="BB220" s="27"/>
      <c r="BG220" s="16"/>
      <c r="BH220" s="16"/>
      <c r="BL220" s="27"/>
      <c r="BR220" s="16"/>
      <c r="BU220" s="19"/>
      <c r="CA220" s="16"/>
      <c r="CR220" s="19"/>
      <c r="CT220" s="19"/>
      <c r="CV220" s="16"/>
      <c r="CY220" s="16"/>
      <c r="CZ220" s="16"/>
      <c r="DA220" s="16"/>
      <c r="DC220" s="16"/>
      <c r="DH220" s="16"/>
    </row>
    <row r="221" spans="1:112" x14ac:dyDescent="0.35">
      <c r="A221" s="16" t="s">
        <v>6270</v>
      </c>
      <c r="C221" t="s">
        <v>6611</v>
      </c>
      <c r="D221" s="33"/>
      <c r="E221" s="46"/>
      <c r="F221" t="s">
        <v>6912</v>
      </c>
      <c r="G221" s="16"/>
      <c r="I221" t="s">
        <v>119</v>
      </c>
      <c r="K221" s="16"/>
      <c r="L221" s="16"/>
      <c r="M221" s="16"/>
      <c r="N221" s="48" t="s">
        <v>6351</v>
      </c>
      <c r="O221" s="16"/>
      <c r="P221" s="16"/>
      <c r="Q221" s="16"/>
      <c r="R221" t="s">
        <v>6954</v>
      </c>
      <c r="S221" s="16"/>
      <c r="T221" s="16"/>
      <c r="U221" s="16"/>
      <c r="V221" s="16"/>
      <c r="AC221" t="s">
        <v>6611</v>
      </c>
      <c r="AK221" t="s">
        <v>6554</v>
      </c>
      <c r="AX221" s="31"/>
      <c r="BB221" s="27"/>
      <c r="BG221" s="16"/>
      <c r="BH221" s="16"/>
      <c r="BL221" s="27"/>
      <c r="BR221" s="16"/>
      <c r="BU221" s="19"/>
      <c r="CA221" s="16"/>
      <c r="CR221" s="19"/>
      <c r="CT221" s="19"/>
      <c r="CV221" s="16"/>
      <c r="CY221" s="16"/>
      <c r="CZ221" s="16"/>
      <c r="DA221" s="16"/>
      <c r="DC221" s="16"/>
      <c r="DH221" s="16"/>
    </row>
    <row r="222" spans="1:112" x14ac:dyDescent="0.35">
      <c r="A222" s="16" t="s">
        <v>6270</v>
      </c>
      <c r="C222" t="s">
        <v>7270</v>
      </c>
      <c r="D222" s="50"/>
      <c r="E222" s="46"/>
      <c r="F222" s="16" t="s">
        <v>7259</v>
      </c>
      <c r="G222" s="16"/>
      <c r="H222" s="16" t="s">
        <v>119</v>
      </c>
      <c r="I222" s="16"/>
      <c r="K222" s="16"/>
      <c r="L222" s="16"/>
      <c r="M222" s="16"/>
      <c r="N222" s="48"/>
      <c r="O222" s="16"/>
      <c r="P222" s="16"/>
      <c r="Q222" s="16"/>
      <c r="R222" s="16"/>
      <c r="S222" s="16"/>
      <c r="T222" s="16"/>
      <c r="U222" s="16"/>
      <c r="V222" s="16"/>
      <c r="AK222" s="16"/>
      <c r="AX222" s="31"/>
      <c r="BB222" s="27"/>
      <c r="BG222" s="16"/>
      <c r="BH222" s="16"/>
      <c r="BR222" s="16"/>
      <c r="CA222" s="16"/>
      <c r="CR222" s="19"/>
      <c r="CV222" s="16"/>
      <c r="CY222" s="16"/>
      <c r="CZ222" s="16"/>
      <c r="DA222" s="16"/>
      <c r="DC222" s="16"/>
      <c r="DH222" s="16"/>
    </row>
    <row r="223" spans="1:112" x14ac:dyDescent="0.35">
      <c r="A223" s="16" t="s">
        <v>1189</v>
      </c>
      <c r="C223" t="s">
        <v>2437</v>
      </c>
      <c r="D223" s="33"/>
      <c r="E223"/>
      <c r="F223" s="16" t="s">
        <v>736</v>
      </c>
      <c r="G223" s="16"/>
      <c r="J223" s="16" t="s">
        <v>119</v>
      </c>
      <c r="K223" s="16"/>
      <c r="L223" s="16"/>
      <c r="M223" s="16"/>
      <c r="N223" s="16"/>
      <c r="O223" s="16"/>
      <c r="P223" s="16"/>
      <c r="Q223" s="16"/>
      <c r="R223" s="16"/>
      <c r="S223" s="16"/>
      <c r="T223" s="16" t="s">
        <v>2436</v>
      </c>
      <c r="U223" s="16"/>
      <c r="V223" s="16"/>
      <c r="AB223" s="16" t="s">
        <v>2437</v>
      </c>
      <c r="AH223" s="16" t="s">
        <v>1252</v>
      </c>
      <c r="AI223" s="16" t="s">
        <v>1251</v>
      </c>
      <c r="AJ223" s="16" t="s">
        <v>1258</v>
      </c>
      <c r="AK223" s="16"/>
      <c r="AT223" s="16">
        <f>LEN(AS223)-LEN(SUBSTITUTE(AS223,",",""))+1</f>
        <v>1</v>
      </c>
      <c r="AX223" s="31"/>
      <c r="BB223" s="27"/>
      <c r="BG223" s="16"/>
      <c r="BH223" s="16"/>
      <c r="BR223" s="16"/>
      <c r="CA223" s="16"/>
      <c r="CR223" s="19"/>
      <c r="CV223" s="16"/>
      <c r="CY223" s="16"/>
      <c r="CZ223" s="16"/>
      <c r="DA223" s="16"/>
      <c r="DC223" s="16"/>
      <c r="DH223" s="16"/>
    </row>
    <row r="224" spans="1:112" x14ac:dyDescent="0.35">
      <c r="A224" s="16" t="s">
        <v>6270</v>
      </c>
      <c r="C224" t="s">
        <v>202</v>
      </c>
      <c r="D224" s="33"/>
      <c r="E224" s="46"/>
      <c r="F224" s="16" t="s">
        <v>736</v>
      </c>
      <c r="G224" s="16" t="s">
        <v>119</v>
      </c>
      <c r="J224" s="16" t="s">
        <v>119</v>
      </c>
      <c r="K224" s="16"/>
      <c r="L224" s="16"/>
      <c r="M224" s="16"/>
      <c r="N224" s="48" t="s">
        <v>6351</v>
      </c>
      <c r="O224" s="16" t="s">
        <v>651</v>
      </c>
      <c r="P224" s="16"/>
      <c r="Q224" s="16"/>
      <c r="R224" s="16"/>
      <c r="S224" s="16"/>
      <c r="T224" s="16" t="s">
        <v>203</v>
      </c>
      <c r="U224" s="16"/>
      <c r="V224" s="16"/>
      <c r="AB224" s="16" t="s">
        <v>1288</v>
      </c>
      <c r="AH224" s="16" t="s">
        <v>1284</v>
      </c>
      <c r="AI224" s="16" t="s">
        <v>936</v>
      </c>
      <c r="AJ224" s="16" t="s">
        <v>1289</v>
      </c>
      <c r="AK224" s="16"/>
      <c r="AT224" s="16">
        <f>LEN(AS224)-LEN(SUBSTITUTE(AS224,",",""))+1</f>
        <v>1</v>
      </c>
      <c r="AV224" s="16">
        <f>LEN(AU224)-LEN(SUBSTITUTE(AU224,",",""))+1</f>
        <v>1</v>
      </c>
      <c r="AX224" s="31"/>
      <c r="BB224" s="27"/>
      <c r="BG224" s="16"/>
      <c r="BH224" s="16"/>
      <c r="BR224" s="16"/>
      <c r="CA224" s="16"/>
      <c r="CR224" s="19"/>
      <c r="CV224" s="16"/>
      <c r="CY224" s="16"/>
      <c r="CZ224" s="16"/>
      <c r="DA224" s="16"/>
      <c r="DC224" s="16"/>
      <c r="DH224" s="16"/>
    </row>
    <row r="225" spans="1:112" x14ac:dyDescent="0.35">
      <c r="A225" s="16" t="s">
        <v>1189</v>
      </c>
      <c r="C225" t="s">
        <v>1809</v>
      </c>
      <c r="D225" s="33"/>
      <c r="E225"/>
      <c r="F225" s="16" t="s">
        <v>736</v>
      </c>
      <c r="G225" s="16"/>
      <c r="J225" s="16" t="s">
        <v>119</v>
      </c>
      <c r="K225" s="16"/>
      <c r="L225" s="16"/>
      <c r="M225" s="16"/>
      <c r="N225" s="16"/>
      <c r="O225" s="16"/>
      <c r="P225" s="16"/>
      <c r="Q225" s="16"/>
      <c r="R225" s="16"/>
      <c r="S225" s="16"/>
      <c r="T225" s="16" t="s">
        <v>1808</v>
      </c>
      <c r="U225" s="16"/>
      <c r="V225" s="16"/>
      <c r="AB225" s="16" t="s">
        <v>1809</v>
      </c>
      <c r="AH225" s="16" t="s">
        <v>1057</v>
      </c>
      <c r="AI225" s="16" t="s">
        <v>1254</v>
      </c>
      <c r="AJ225" s="16" t="s">
        <v>1810</v>
      </c>
      <c r="AK225" s="16"/>
      <c r="AT225" s="16">
        <f>LEN(AS225)-LEN(SUBSTITUTE(AS225,",",""))+1</f>
        <v>1</v>
      </c>
      <c r="AV225" s="16">
        <f>LEN(AU225)-LEN(SUBSTITUTE(AU225,",",""))+1</f>
        <v>1</v>
      </c>
      <c r="AW225" s="16">
        <f>Table1[[#This Row], [no. of native regions]]+Table1[[#This Row], [no. of introduced regions]]</f>
        <v>2</v>
      </c>
      <c r="AX225" s="31">
        <f>Table1[[#This Row], [no. of introduced regions]]/Table1[[#This Row], [no. of native regions]]</f>
        <v>1</v>
      </c>
      <c r="BB225" s="27"/>
      <c r="BG225" s="16"/>
      <c r="BH225" s="16"/>
      <c r="BR225" s="16"/>
      <c r="CA225" s="16"/>
      <c r="CR225" s="19"/>
      <c r="CV225" s="16"/>
      <c r="CY225" s="16"/>
      <c r="CZ225" s="16"/>
      <c r="DA225" s="16"/>
      <c r="DC225" s="16"/>
      <c r="DH225" s="16"/>
    </row>
    <row r="226" spans="1:112" x14ac:dyDescent="0.35">
      <c r="A226" s="16" t="s">
        <v>1189</v>
      </c>
      <c r="C226" t="s">
        <v>2123</v>
      </c>
      <c r="D226" s="33"/>
      <c r="E226"/>
      <c r="F226" s="16" t="s">
        <v>736</v>
      </c>
      <c r="G226" s="16"/>
      <c r="J226" s="16" t="s">
        <v>119</v>
      </c>
      <c r="K226" s="16"/>
      <c r="L226" s="16"/>
      <c r="M226" s="16"/>
      <c r="N226" s="16"/>
      <c r="O226" s="16"/>
      <c r="P226" s="16"/>
      <c r="Q226" s="16"/>
      <c r="R226" s="16"/>
      <c r="S226" s="16"/>
      <c r="T226" s="16" t="s">
        <v>2122</v>
      </c>
      <c r="U226" s="16"/>
      <c r="V226" s="16"/>
      <c r="AB226" s="16" t="s">
        <v>2123</v>
      </c>
      <c r="AH226" s="16" t="s">
        <v>1057</v>
      </c>
      <c r="AI226" s="16" t="s">
        <v>2124</v>
      </c>
      <c r="AJ226" s="16" t="s">
        <v>1255</v>
      </c>
      <c r="AK226" s="16"/>
      <c r="AT226" s="16">
        <f>LEN(AS226)-LEN(SUBSTITUTE(AS226,",",""))+1</f>
        <v>1</v>
      </c>
      <c r="AX226" s="31"/>
      <c r="BB226" s="27"/>
      <c r="BG226" s="16"/>
      <c r="BH226" s="16"/>
      <c r="BR226" s="16"/>
      <c r="CA226" s="16"/>
      <c r="CR226" s="19"/>
      <c r="CV226" s="16"/>
      <c r="CY226" s="16"/>
      <c r="CZ226" s="16"/>
      <c r="DA226" s="16"/>
      <c r="DC226" s="16"/>
      <c r="DH226" s="16"/>
    </row>
    <row r="227" spans="1:112" x14ac:dyDescent="0.35">
      <c r="A227" s="16" t="s">
        <v>1189</v>
      </c>
      <c r="C227" t="s">
        <v>3463</v>
      </c>
      <c r="D227" s="33"/>
      <c r="E227"/>
      <c r="F227" s="16" t="s">
        <v>5870</v>
      </c>
      <c r="G227" s="16"/>
      <c r="K227" s="16"/>
      <c r="L227" s="16"/>
      <c r="M227" s="16"/>
      <c r="N227" s="48"/>
      <c r="O227" s="16" t="s">
        <v>5847</v>
      </c>
      <c r="P227" s="16"/>
      <c r="Q227" s="16"/>
      <c r="R227" s="16"/>
      <c r="S227" s="16"/>
      <c r="T227" s="16"/>
      <c r="U227" s="16"/>
      <c r="V227" s="16"/>
      <c r="AK227" s="16"/>
      <c r="AX227" s="31"/>
      <c r="BB227" s="27"/>
      <c r="BG227" s="16"/>
      <c r="BH227" s="16"/>
      <c r="BO227" s="16" t="s">
        <v>3464</v>
      </c>
      <c r="BP227" s="16" t="s">
        <v>3465</v>
      </c>
      <c r="BQ227" s="16" t="s">
        <v>3466</v>
      </c>
      <c r="BR227" s="16"/>
      <c r="CA227" s="16"/>
      <c r="CE227" s="16" t="s">
        <v>119</v>
      </c>
      <c r="CF227" s="16" t="s">
        <v>3197</v>
      </c>
      <c r="CG227" s="16" t="s">
        <v>3464</v>
      </c>
      <c r="CH227" s="16" t="s">
        <v>3465</v>
      </c>
      <c r="CI227" s="16" t="s">
        <v>3467</v>
      </c>
      <c r="CJ227" s="16" t="s">
        <v>3468</v>
      </c>
      <c r="CK227" s="16" t="s">
        <v>3463</v>
      </c>
      <c r="CL227" s="16" t="s">
        <v>3301</v>
      </c>
      <c r="CM227" s="16" t="s">
        <v>3209</v>
      </c>
      <c r="CN227" s="16" t="s">
        <v>3244</v>
      </c>
      <c r="CR227" s="19"/>
      <c r="CV227" s="16"/>
      <c r="CY227" s="16"/>
      <c r="CZ227" s="16"/>
      <c r="DA227" s="16"/>
      <c r="DC227" s="16"/>
      <c r="DH227" s="16"/>
    </row>
    <row r="228" spans="1:112" x14ac:dyDescent="0.35">
      <c r="A228" s="16" t="s">
        <v>6270</v>
      </c>
      <c r="C228" t="s">
        <v>205</v>
      </c>
      <c r="D228" s="33"/>
      <c r="E228" s="46"/>
      <c r="F228" s="16" t="s">
        <v>6280</v>
      </c>
      <c r="G228" s="16" t="s">
        <v>119</v>
      </c>
      <c r="K228" s="16"/>
      <c r="L228" s="16"/>
      <c r="M228" s="16"/>
      <c r="N228" s="48" t="s">
        <v>6351</v>
      </c>
      <c r="O228" s="16"/>
      <c r="P228" s="16"/>
      <c r="Q228" s="16"/>
      <c r="R228" s="16"/>
      <c r="S228" s="16"/>
      <c r="T228" s="16" t="s">
        <v>206</v>
      </c>
      <c r="U228" s="16"/>
      <c r="V228" s="16"/>
      <c r="AK228" s="16"/>
      <c r="AX228" s="31"/>
      <c r="BB228" s="27"/>
      <c r="BG228" s="16"/>
      <c r="BH228" s="16"/>
      <c r="BR228" s="16"/>
      <c r="CA228" s="16"/>
      <c r="CR228" s="19"/>
      <c r="CV228" s="16"/>
      <c r="CY228" s="16"/>
      <c r="CZ228" s="16"/>
      <c r="DA228" s="16"/>
      <c r="DC228" s="16"/>
      <c r="DH228" s="16"/>
    </row>
    <row r="229" spans="1:112" x14ac:dyDescent="0.35">
      <c r="A229" s="16" t="s">
        <v>1189</v>
      </c>
      <c r="C229" t="s">
        <v>2744</v>
      </c>
      <c r="D229" s="33"/>
      <c r="E229"/>
      <c r="F229" s="16" t="s">
        <v>736</v>
      </c>
      <c r="G229" s="16"/>
      <c r="J229" s="16" t="s">
        <v>119</v>
      </c>
      <c r="K229" s="16"/>
      <c r="L229" s="16"/>
      <c r="M229" s="16"/>
      <c r="N229" s="16"/>
      <c r="O229" s="16"/>
      <c r="P229" s="16"/>
      <c r="Q229" s="16"/>
      <c r="R229" s="16"/>
      <c r="S229" s="16"/>
      <c r="T229" s="16" t="s">
        <v>2743</v>
      </c>
      <c r="U229" s="16"/>
      <c r="V229" s="16"/>
      <c r="AB229" s="16" t="s">
        <v>2744</v>
      </c>
      <c r="AH229" s="16" t="s">
        <v>1236</v>
      </c>
      <c r="AI229" s="16" t="s">
        <v>1411</v>
      </c>
      <c r="AJ229" s="16" t="s">
        <v>1343</v>
      </c>
      <c r="AK229" s="16"/>
      <c r="AX229" s="31"/>
      <c r="BB229" s="27"/>
      <c r="BG229" s="16"/>
      <c r="BH229" s="16"/>
      <c r="BR229" s="16"/>
      <c r="CA229" s="16"/>
      <c r="CR229" s="19"/>
      <c r="CV229" s="16"/>
      <c r="CY229" s="16"/>
      <c r="CZ229" s="16"/>
      <c r="DA229" s="16"/>
      <c r="DC229" s="16"/>
      <c r="DH229" s="16"/>
    </row>
    <row r="230" spans="1:112" x14ac:dyDescent="0.35">
      <c r="A230" s="16" t="s">
        <v>1189</v>
      </c>
      <c r="C230" t="s">
        <v>2940</v>
      </c>
      <c r="D230" s="33"/>
      <c r="E230"/>
      <c r="F230" s="16" t="s">
        <v>736</v>
      </c>
      <c r="G230" s="16"/>
      <c r="J230" s="16" t="s">
        <v>119</v>
      </c>
      <c r="K230" s="16"/>
      <c r="L230" s="16"/>
      <c r="M230" s="16"/>
      <c r="N230" s="16"/>
      <c r="O230" s="16"/>
      <c r="P230" s="16"/>
      <c r="Q230" s="16"/>
      <c r="R230" s="16"/>
      <c r="S230" s="16"/>
      <c r="T230" s="16" t="s">
        <v>2939</v>
      </c>
      <c r="U230" s="16"/>
      <c r="V230" s="16"/>
      <c r="AB230" s="16" t="s">
        <v>2940</v>
      </c>
      <c r="AH230" s="16" t="s">
        <v>1216</v>
      </c>
      <c r="AI230" s="16" t="s">
        <v>1254</v>
      </c>
      <c r="AJ230" s="16" t="s">
        <v>1250</v>
      </c>
      <c r="AK230" s="16"/>
      <c r="AX230" s="31"/>
      <c r="BB230" s="27"/>
      <c r="BG230" s="16"/>
      <c r="BH230" s="16"/>
      <c r="BR230" s="16"/>
      <c r="CA230" s="16"/>
      <c r="CR230" s="19"/>
      <c r="CV230" s="16"/>
      <c r="CY230" s="16"/>
      <c r="CZ230" s="16"/>
      <c r="DA230" s="16"/>
      <c r="DC230" s="16"/>
      <c r="DH230" s="16"/>
    </row>
    <row r="231" spans="1:112" x14ac:dyDescent="0.35">
      <c r="A231" s="16" t="s">
        <v>6270</v>
      </c>
      <c r="C231" t="s">
        <v>7271</v>
      </c>
      <c r="D231" s="50"/>
      <c r="E231" s="46"/>
      <c r="F231" s="16" t="s">
        <v>7259</v>
      </c>
      <c r="G231" s="16"/>
      <c r="H231" s="16" t="s">
        <v>119</v>
      </c>
      <c r="I231" s="16"/>
      <c r="K231" s="16"/>
      <c r="L231" s="16"/>
      <c r="M231" s="16"/>
      <c r="N231" s="48"/>
      <c r="O231" s="16"/>
      <c r="P231" s="16"/>
      <c r="Q231" s="16"/>
      <c r="R231" s="16"/>
      <c r="S231" s="16"/>
      <c r="T231" s="16"/>
      <c r="U231" s="16"/>
      <c r="V231" s="16"/>
      <c r="AK231" s="16"/>
      <c r="AX231" s="31"/>
      <c r="BB231" s="27"/>
      <c r="BG231" s="16"/>
      <c r="BH231" s="16"/>
      <c r="BR231" s="16"/>
      <c r="CA231" s="16"/>
      <c r="CR231" s="19"/>
      <c r="CV231" s="16"/>
      <c r="CY231" s="16"/>
      <c r="CZ231" s="16"/>
      <c r="DA231" s="16"/>
      <c r="DC231" s="16"/>
      <c r="DH231" s="16"/>
    </row>
    <row r="232" spans="1:112" x14ac:dyDescent="0.35">
      <c r="A232" s="16" t="s">
        <v>1189</v>
      </c>
      <c r="C232" t="s">
        <v>2884</v>
      </c>
      <c r="D232" s="33"/>
      <c r="E232"/>
      <c r="F232" s="16" t="s">
        <v>736</v>
      </c>
      <c r="G232" s="16"/>
      <c r="J232" s="16" t="s">
        <v>119</v>
      </c>
      <c r="K232" s="16"/>
      <c r="L232" s="16"/>
      <c r="M232" s="16"/>
      <c r="N232" s="16"/>
      <c r="O232" s="16"/>
      <c r="P232" s="16"/>
      <c r="Q232" s="16"/>
      <c r="R232" s="16"/>
      <c r="S232" s="16"/>
      <c r="T232" s="16" t="s">
        <v>2883</v>
      </c>
      <c r="U232" s="16"/>
      <c r="V232" s="16"/>
      <c r="AB232" s="16" t="s">
        <v>2884</v>
      </c>
      <c r="AH232" s="16" t="s">
        <v>1216</v>
      </c>
      <c r="AI232" s="16" t="s">
        <v>1616</v>
      </c>
      <c r="AJ232" s="16" t="s">
        <v>1343</v>
      </c>
      <c r="AK232" s="16"/>
      <c r="AX232" s="31"/>
      <c r="BB232" s="27"/>
      <c r="BG232" s="16"/>
      <c r="BH232" s="16"/>
      <c r="BR232" s="16"/>
      <c r="CA232" s="16"/>
      <c r="CR232" s="19"/>
      <c r="CV232" s="16"/>
      <c r="CY232" s="16"/>
      <c r="CZ232" s="16"/>
      <c r="DA232" s="16"/>
      <c r="DC232" s="16"/>
      <c r="DH232" s="16"/>
    </row>
    <row r="233" spans="1:112" x14ac:dyDescent="0.35">
      <c r="A233" s="16" t="s">
        <v>1189</v>
      </c>
      <c r="C233" t="s">
        <v>3469</v>
      </c>
      <c r="D233" s="33"/>
      <c r="E233"/>
      <c r="F233" s="16" t="s">
        <v>5870</v>
      </c>
      <c r="G233" s="16"/>
      <c r="K233" s="16"/>
      <c r="L233" s="16"/>
      <c r="M233" s="16"/>
      <c r="N233" s="48"/>
      <c r="O233" s="16" t="s">
        <v>5847</v>
      </c>
      <c r="P233" s="16"/>
      <c r="Q233" s="16"/>
      <c r="R233" s="16"/>
      <c r="S233" s="16"/>
      <c r="T233" s="16"/>
      <c r="U233" s="16"/>
      <c r="V233" s="16"/>
      <c r="AK233" s="16"/>
      <c r="AX233" s="31"/>
      <c r="BB233" s="27"/>
      <c r="BG233" s="16"/>
      <c r="BH233" s="16"/>
      <c r="BO233" s="16" t="s">
        <v>3470</v>
      </c>
      <c r="BP233" s="16" t="s">
        <v>3471</v>
      </c>
      <c r="BQ233" s="16" t="s">
        <v>3472</v>
      </c>
      <c r="BR233" s="16"/>
      <c r="CA233" s="16"/>
      <c r="CE233" s="16" t="s">
        <v>119</v>
      </c>
      <c r="CF233" s="16" t="s">
        <v>3197</v>
      </c>
      <c r="CG233" s="16" t="s">
        <v>3470</v>
      </c>
      <c r="CH233" s="16" t="s">
        <v>3471</v>
      </c>
      <c r="CI233" s="16" t="s">
        <v>3473</v>
      </c>
      <c r="CJ233" s="16" t="s">
        <v>3474</v>
      </c>
      <c r="CK233" s="16" t="s">
        <v>3469</v>
      </c>
      <c r="CL233" s="16" t="s">
        <v>3334</v>
      </c>
      <c r="CM233" s="16" t="s">
        <v>3270</v>
      </c>
      <c r="CN233" s="16" t="s">
        <v>3475</v>
      </c>
      <c r="CR233" s="19"/>
      <c r="CV233" s="16"/>
      <c r="CY233" s="16"/>
      <c r="CZ233" s="16"/>
      <c r="DA233" s="16"/>
      <c r="DC233" s="16"/>
      <c r="DH233" s="16"/>
    </row>
    <row r="234" spans="1:112" x14ac:dyDescent="0.35">
      <c r="A234" s="16" t="s">
        <v>6270</v>
      </c>
      <c r="C234" t="s">
        <v>1290</v>
      </c>
      <c r="D234" s="33"/>
      <c r="E234" s="46"/>
      <c r="F234" s="16" t="s">
        <v>736</v>
      </c>
      <c r="G234" s="16"/>
      <c r="J234" s="16" t="s">
        <v>119</v>
      </c>
      <c r="K234" s="16"/>
      <c r="L234" s="16"/>
      <c r="M234" s="16"/>
      <c r="N234" s="48" t="s">
        <v>6351</v>
      </c>
      <c r="O234" s="16" t="s">
        <v>1291</v>
      </c>
      <c r="P234" s="16"/>
      <c r="Q234" s="16"/>
      <c r="R234" s="16"/>
      <c r="S234" s="16" t="s">
        <v>1300</v>
      </c>
      <c r="T234" s="16" t="s">
        <v>1292</v>
      </c>
      <c r="U234" s="16" t="s">
        <v>680</v>
      </c>
      <c r="V234" s="16"/>
      <c r="AA234" s="16" t="s">
        <v>1293</v>
      </c>
      <c r="AB234" s="16" t="s">
        <v>1290</v>
      </c>
      <c r="AH234" s="16" t="s">
        <v>1294</v>
      </c>
      <c r="AI234" s="16" t="s">
        <v>1295</v>
      </c>
      <c r="AJ234" s="16" t="s">
        <v>1296</v>
      </c>
      <c r="AK234" s="16"/>
      <c r="AS234" s="16" t="s">
        <v>1297</v>
      </c>
      <c r="AT234" s="16">
        <f>LEN(AS234)-LEN(SUBSTITUTE(AS234,",",""))+1</f>
        <v>9</v>
      </c>
      <c r="AU234" s="16" t="s">
        <v>1298</v>
      </c>
      <c r="AV234" s="16">
        <f>LEN(AU234)-LEN(SUBSTITUTE(AU234,",",""))+1</f>
        <v>40</v>
      </c>
      <c r="AX234" s="31"/>
      <c r="BB234" s="27"/>
      <c r="BE234" s="16" t="s">
        <v>1299</v>
      </c>
      <c r="BG234" s="16"/>
      <c r="BH234" s="16"/>
      <c r="BJ234" s="16" t="s">
        <v>1290</v>
      </c>
      <c r="BR234" s="16"/>
      <c r="CA234" s="16"/>
      <c r="CB234" s="16" t="s">
        <v>6376</v>
      </c>
      <c r="CJ234" s="16" t="s">
        <v>667</v>
      </c>
      <c r="CR234" s="19"/>
      <c r="CV234" s="16"/>
      <c r="CY234" s="16">
        <v>3641</v>
      </c>
      <c r="CZ234" s="16"/>
      <c r="DA234" s="16"/>
      <c r="DC234" s="16"/>
      <c r="DH234" s="16"/>
    </row>
    <row r="235" spans="1:112" x14ac:dyDescent="0.35">
      <c r="A235" s="16" t="s">
        <v>1189</v>
      </c>
      <c r="C235" t="s">
        <v>1911</v>
      </c>
      <c r="D235" s="33"/>
      <c r="E235"/>
      <c r="F235" s="16" t="s">
        <v>736</v>
      </c>
      <c r="G235" s="16"/>
      <c r="J235" s="16" t="s">
        <v>119</v>
      </c>
      <c r="K235" s="16"/>
      <c r="L235" s="16"/>
      <c r="M235" s="16"/>
      <c r="N235" s="16"/>
      <c r="O235" s="16"/>
      <c r="P235" s="16"/>
      <c r="Q235" s="16"/>
      <c r="R235" s="16"/>
      <c r="S235" s="16"/>
      <c r="T235" s="16" t="s">
        <v>1910</v>
      </c>
      <c r="U235" s="16"/>
      <c r="V235" s="16"/>
      <c r="AB235" s="16" t="s">
        <v>1911</v>
      </c>
      <c r="AH235" s="16" t="s">
        <v>1236</v>
      </c>
      <c r="AI235" s="16" t="s">
        <v>1912</v>
      </c>
      <c r="AJ235" s="16" t="s">
        <v>1913</v>
      </c>
      <c r="AK235" s="16"/>
      <c r="AT235" s="16">
        <f>LEN(AS235)-LEN(SUBSTITUTE(AS235,",",""))+1</f>
        <v>1</v>
      </c>
      <c r="AV235" s="16">
        <f>LEN(AU235)-LEN(SUBSTITUTE(AU235,",",""))+1</f>
        <v>1</v>
      </c>
      <c r="AX235" s="31">
        <f>Table1[[#This Row], [no. of introduced regions]]/Table1[[#This Row], [no. of native regions]]</f>
        <v>1</v>
      </c>
      <c r="BB235" s="27"/>
      <c r="BG235" s="16"/>
      <c r="BH235" s="16"/>
      <c r="BR235" s="16"/>
      <c r="CA235" s="16"/>
      <c r="CR235" s="19"/>
      <c r="CV235" s="16"/>
      <c r="CY235" s="16"/>
      <c r="CZ235" s="16"/>
      <c r="DA235" s="16"/>
      <c r="DC235" s="16"/>
      <c r="DH235" s="16"/>
    </row>
    <row r="236" spans="1:112" x14ac:dyDescent="0.35">
      <c r="A236" s="16" t="s">
        <v>1189</v>
      </c>
      <c r="C236" t="s">
        <v>3000</v>
      </c>
      <c r="D236" s="33"/>
      <c r="E236"/>
      <c r="F236" s="16" t="s">
        <v>736</v>
      </c>
      <c r="G236" s="16"/>
      <c r="J236" s="16" t="s">
        <v>119</v>
      </c>
      <c r="K236" s="16"/>
      <c r="L236" s="16"/>
      <c r="M236" s="16"/>
      <c r="N236" s="16"/>
      <c r="O236" s="16"/>
      <c r="P236" s="16"/>
      <c r="Q236" s="16"/>
      <c r="R236" s="16"/>
      <c r="S236" s="16"/>
      <c r="T236" s="16" t="s">
        <v>2999</v>
      </c>
      <c r="U236" s="16"/>
      <c r="V236" s="16"/>
      <c r="AB236" s="16" t="s">
        <v>3000</v>
      </c>
      <c r="AH236" s="16" t="s">
        <v>1493</v>
      </c>
      <c r="AI236" s="16" t="s">
        <v>733</v>
      </c>
      <c r="AJ236" s="16" t="s">
        <v>1247</v>
      </c>
      <c r="AK236" s="16"/>
      <c r="AX236" s="31"/>
      <c r="BB236" s="27"/>
      <c r="BG236" s="16"/>
      <c r="BH236" s="16"/>
      <c r="BR236" s="16"/>
      <c r="CA236" s="16"/>
      <c r="CR236" s="19"/>
      <c r="CV236" s="16"/>
      <c r="CY236" s="16"/>
      <c r="CZ236" s="16"/>
      <c r="DA236" s="16"/>
      <c r="DC236" s="16"/>
      <c r="DH236" s="16"/>
    </row>
    <row r="237" spans="1:112" x14ac:dyDescent="0.35">
      <c r="A237" s="16" t="s">
        <v>1189</v>
      </c>
      <c r="C237" t="s">
        <v>2031</v>
      </c>
      <c r="D237" s="33"/>
      <c r="E237"/>
      <c r="F237" s="16" t="s">
        <v>736</v>
      </c>
      <c r="G237" s="16"/>
      <c r="J237" s="16" t="s">
        <v>119</v>
      </c>
      <c r="K237" s="16"/>
      <c r="L237" s="16"/>
      <c r="M237" s="16"/>
      <c r="N237" s="16"/>
      <c r="O237" s="16"/>
      <c r="P237" s="16"/>
      <c r="Q237" s="16"/>
      <c r="R237" s="16"/>
      <c r="S237" s="16"/>
      <c r="T237" s="16" t="s">
        <v>2030</v>
      </c>
      <c r="U237" s="16"/>
      <c r="V237" s="16"/>
      <c r="AB237" s="16" t="s">
        <v>2031</v>
      </c>
      <c r="AH237" s="16" t="s">
        <v>1252</v>
      </c>
      <c r="AI237" s="16" t="s">
        <v>1251</v>
      </c>
      <c r="AJ237" s="16" t="s">
        <v>1343</v>
      </c>
      <c r="AK237" s="16"/>
      <c r="AT237" s="16">
        <f>LEN(AS237)-LEN(SUBSTITUTE(AS237,",",""))+1</f>
        <v>1</v>
      </c>
      <c r="AV237" s="16">
        <f>LEN(AU237)-LEN(SUBSTITUTE(AU237,",",""))+1</f>
        <v>1</v>
      </c>
      <c r="AX237" s="31"/>
      <c r="BB237" s="27"/>
      <c r="BG237" s="16"/>
      <c r="BH237" s="16"/>
      <c r="BR237" s="16"/>
      <c r="CA237" s="16"/>
      <c r="CR237" s="19"/>
      <c r="CV237" s="16"/>
      <c r="CY237" s="16"/>
      <c r="CZ237" s="16"/>
      <c r="DA237" s="16"/>
      <c r="DC237" s="16"/>
      <c r="DH237" s="16"/>
    </row>
    <row r="238" spans="1:112" x14ac:dyDescent="0.35">
      <c r="A238" s="16" t="s">
        <v>1189</v>
      </c>
      <c r="C238" t="s">
        <v>2118</v>
      </c>
      <c r="D238" s="33"/>
      <c r="E238"/>
      <c r="F238" s="16" t="s">
        <v>736</v>
      </c>
      <c r="G238" s="16"/>
      <c r="J238" s="16" t="s">
        <v>119</v>
      </c>
      <c r="K238" s="16"/>
      <c r="L238" s="16"/>
      <c r="M238" s="16"/>
      <c r="N238" s="16"/>
      <c r="O238" s="16"/>
      <c r="P238" s="16"/>
      <c r="Q238" s="16"/>
      <c r="R238" s="16"/>
      <c r="S238" s="16"/>
      <c r="T238" s="16" t="s">
        <v>2117</v>
      </c>
      <c r="U238" s="16"/>
      <c r="V238" s="16"/>
      <c r="AB238" s="16" t="s">
        <v>2118</v>
      </c>
      <c r="AH238" s="16" t="s">
        <v>1057</v>
      </c>
      <c r="AI238" s="16" t="s">
        <v>733</v>
      </c>
      <c r="AJ238" s="16" t="s">
        <v>1255</v>
      </c>
      <c r="AK238" s="16"/>
      <c r="AT238" s="16">
        <f>LEN(AS238)-LEN(SUBSTITUTE(AS238,",",""))+1</f>
        <v>1</v>
      </c>
      <c r="AX238" s="31"/>
      <c r="BB238" s="27"/>
      <c r="BG238" s="16"/>
      <c r="BH238" s="16"/>
      <c r="BR238" s="16"/>
      <c r="CA238" s="16"/>
      <c r="CR238" s="19"/>
      <c r="CV238" s="16"/>
      <c r="CY238" s="16"/>
      <c r="CZ238" s="16"/>
      <c r="DA238" s="16"/>
      <c r="DC238" s="16"/>
      <c r="DH238" s="16"/>
    </row>
    <row r="239" spans="1:112" x14ac:dyDescent="0.35">
      <c r="A239" s="16" t="s">
        <v>6270</v>
      </c>
      <c r="C239" t="s">
        <v>6612</v>
      </c>
      <c r="D239" s="33"/>
      <c r="E239" s="46" t="s">
        <v>6955</v>
      </c>
      <c r="F239" t="s">
        <v>6912</v>
      </c>
      <c r="G239" s="16"/>
      <c r="I239" t="s">
        <v>119</v>
      </c>
      <c r="K239" s="16"/>
      <c r="L239" s="16"/>
      <c r="M239" s="16"/>
      <c r="N239" s="48" t="s">
        <v>6351</v>
      </c>
      <c r="O239" s="16"/>
      <c r="P239" s="16"/>
      <c r="Q239" s="16"/>
      <c r="R239" t="s">
        <v>6554</v>
      </c>
      <c r="S239" s="16"/>
      <c r="T239" s="16"/>
      <c r="U239" s="16"/>
      <c r="V239" s="16"/>
      <c r="AC239" t="s">
        <v>6612</v>
      </c>
      <c r="AK239" t="s">
        <v>6554</v>
      </c>
      <c r="AX239" s="31"/>
      <c r="BB239" s="27"/>
      <c r="BG239" s="16"/>
      <c r="BH239" s="16"/>
      <c r="BL239" s="27"/>
      <c r="BR239" s="16"/>
      <c r="BU239" s="19"/>
      <c r="CA239" s="16"/>
      <c r="CR239" s="19"/>
      <c r="CT239" s="19"/>
      <c r="CV239" s="16"/>
      <c r="CY239" s="16"/>
      <c r="CZ239" s="16"/>
      <c r="DA239" s="16"/>
      <c r="DC239" s="16"/>
      <c r="DH239" s="16"/>
    </row>
    <row r="240" spans="1:112" x14ac:dyDescent="0.35">
      <c r="A240" s="16" t="s">
        <v>1189</v>
      </c>
      <c r="C240" t="s">
        <v>1766</v>
      </c>
      <c r="D240" s="33"/>
      <c r="E240"/>
      <c r="F240" s="16" t="s">
        <v>736</v>
      </c>
      <c r="G240" s="16"/>
      <c r="J240" s="16" t="s">
        <v>119</v>
      </c>
      <c r="K240" s="16"/>
      <c r="L240" s="16"/>
      <c r="M240" s="16"/>
      <c r="N240" s="16"/>
      <c r="O240" s="16"/>
      <c r="P240" s="16"/>
      <c r="Q240" s="16"/>
      <c r="R240" s="16"/>
      <c r="S240" s="16"/>
      <c r="T240" s="16" t="s">
        <v>1764</v>
      </c>
      <c r="U240" s="16"/>
      <c r="V240" s="16"/>
      <c r="AB240" s="16" t="s">
        <v>1766</v>
      </c>
      <c r="AH240" s="16" t="s">
        <v>1765</v>
      </c>
      <c r="AI240" s="16" t="s">
        <v>948</v>
      </c>
      <c r="AJ240" s="16" t="s">
        <v>1443</v>
      </c>
      <c r="AK240" s="16"/>
      <c r="AT240" s="16">
        <f>LEN(AS240)-LEN(SUBSTITUTE(AS240,",",""))+1</f>
        <v>1</v>
      </c>
      <c r="AV240" s="16">
        <f>LEN(AU240)-LEN(SUBSTITUTE(AU240,",",""))+1</f>
        <v>1</v>
      </c>
      <c r="AW240" s="16">
        <f>Table1[[#This Row], [no. of native regions]]+Table1[[#This Row], [no. of introduced regions]]</f>
        <v>2</v>
      </c>
      <c r="AX240" s="31">
        <f>Table1[[#This Row], [no. of introduced regions]]/Table1[[#This Row], [no. of native regions]]</f>
        <v>1</v>
      </c>
      <c r="BB240" s="27"/>
      <c r="BG240" s="16"/>
      <c r="BH240" s="16"/>
      <c r="BR240" s="16"/>
      <c r="CA240" s="16"/>
      <c r="CR240" s="19"/>
      <c r="CV240" s="16"/>
      <c r="CY240" s="16"/>
      <c r="CZ240" s="16"/>
      <c r="DA240" s="16"/>
      <c r="DC240" s="16"/>
      <c r="DH240" s="16"/>
    </row>
    <row r="241" spans="1:112" x14ac:dyDescent="0.35">
      <c r="A241" s="16" t="s">
        <v>6270</v>
      </c>
      <c r="C241" t="s">
        <v>6613</v>
      </c>
      <c r="D241" s="33"/>
      <c r="E241" s="46"/>
      <c r="F241" t="s">
        <v>6912</v>
      </c>
      <c r="G241" s="16"/>
      <c r="I241" t="s">
        <v>119</v>
      </c>
      <c r="K241" s="16"/>
      <c r="L241" s="16"/>
      <c r="M241" s="16"/>
      <c r="N241" s="48" t="s">
        <v>6351</v>
      </c>
      <c r="O241" s="16"/>
      <c r="P241" s="16"/>
      <c r="Q241" s="16"/>
      <c r="R241" t="s">
        <v>6934</v>
      </c>
      <c r="S241" s="16"/>
      <c r="T241" s="16"/>
      <c r="U241" s="16"/>
      <c r="V241" s="16"/>
      <c r="AC241" t="s">
        <v>6613</v>
      </c>
      <c r="AK241" t="s">
        <v>6554</v>
      </c>
      <c r="AX241" s="31"/>
      <c r="BB241" s="27"/>
      <c r="BG241" s="16"/>
      <c r="BH241" s="16"/>
      <c r="BL241" s="27"/>
      <c r="BR241" s="16"/>
      <c r="BU241" s="19"/>
      <c r="CA241" s="16"/>
      <c r="CR241" s="19"/>
      <c r="CT241" s="19"/>
      <c r="CV241" s="16"/>
      <c r="CY241" s="16"/>
      <c r="CZ241" s="16"/>
      <c r="DA241" s="16"/>
      <c r="DC241" s="16"/>
      <c r="DH241" s="16"/>
    </row>
    <row r="242" spans="1:112" x14ac:dyDescent="0.35">
      <c r="A242" s="16" t="s">
        <v>6270</v>
      </c>
      <c r="C242" t="s">
        <v>6614</v>
      </c>
      <c r="D242" s="33"/>
      <c r="E242" s="46" t="s">
        <v>6956</v>
      </c>
      <c r="F242" t="s">
        <v>6912</v>
      </c>
      <c r="G242" s="16"/>
      <c r="I242" t="s">
        <v>119</v>
      </c>
      <c r="K242" s="16"/>
      <c r="L242" s="16"/>
      <c r="M242" s="16"/>
      <c r="N242" s="48" t="s">
        <v>6351</v>
      </c>
      <c r="O242" s="16"/>
      <c r="P242" s="16"/>
      <c r="Q242" s="16"/>
      <c r="R242" t="s">
        <v>6554</v>
      </c>
      <c r="S242" s="16"/>
      <c r="T242" s="16"/>
      <c r="U242" s="16"/>
      <c r="V242" s="16"/>
      <c r="AC242" t="s">
        <v>6614</v>
      </c>
      <c r="AK242" t="s">
        <v>6615</v>
      </c>
      <c r="AX242" s="31"/>
      <c r="BB242" s="27"/>
      <c r="BG242" s="16"/>
      <c r="BH242" s="16"/>
      <c r="BL242" s="27"/>
      <c r="BR242" s="16"/>
      <c r="BU242" s="19"/>
      <c r="CA242" s="16"/>
      <c r="CR242" s="19"/>
      <c r="CT242" s="19"/>
      <c r="CV242" s="16"/>
      <c r="CY242" s="16"/>
      <c r="CZ242" s="16"/>
      <c r="DA242" s="16"/>
      <c r="DC242" s="16"/>
      <c r="DH242" s="16"/>
    </row>
    <row r="243" spans="1:112" x14ac:dyDescent="0.35">
      <c r="A243" s="16" t="s">
        <v>1189</v>
      </c>
      <c r="C243" t="s">
        <v>2211</v>
      </c>
      <c r="D243" s="33"/>
      <c r="E243"/>
      <c r="F243" s="16" t="s">
        <v>736</v>
      </c>
      <c r="G243" s="16"/>
      <c r="J243" s="16" t="s">
        <v>119</v>
      </c>
      <c r="K243" s="16"/>
      <c r="L243" s="16"/>
      <c r="M243" s="16"/>
      <c r="N243" s="16"/>
      <c r="O243" s="16"/>
      <c r="P243" s="16"/>
      <c r="Q243" s="16"/>
      <c r="R243" s="16"/>
      <c r="S243" s="16"/>
      <c r="T243" s="16" t="s">
        <v>2210</v>
      </c>
      <c r="U243" s="16"/>
      <c r="V243" s="16"/>
      <c r="AB243" s="16" t="s">
        <v>2211</v>
      </c>
      <c r="AH243" s="16" t="s">
        <v>1452</v>
      </c>
      <c r="AI243" s="16" t="s">
        <v>1254</v>
      </c>
      <c r="AJ243" s="16" t="s">
        <v>2212</v>
      </c>
      <c r="AK243" s="16"/>
      <c r="AT243" s="16">
        <f>LEN(AS243)-LEN(SUBSTITUTE(AS243,",",""))+1</f>
        <v>1</v>
      </c>
      <c r="AX243" s="31"/>
      <c r="BB243" s="27"/>
      <c r="BG243" s="16"/>
      <c r="BH243" s="16"/>
      <c r="BR243" s="16"/>
      <c r="CA243" s="16"/>
      <c r="CR243" s="19"/>
      <c r="CV243" s="16"/>
      <c r="CY243" s="16"/>
      <c r="CZ243" s="16"/>
      <c r="DA243" s="16"/>
      <c r="DC243" s="16"/>
      <c r="DH243" s="16"/>
    </row>
    <row r="244" spans="1:112" x14ac:dyDescent="0.35">
      <c r="A244" s="16" t="s">
        <v>6270</v>
      </c>
      <c r="C244" t="s">
        <v>6071</v>
      </c>
      <c r="D244" s="33"/>
      <c r="E244" s="46"/>
      <c r="F244" s="16" t="s">
        <v>5891</v>
      </c>
      <c r="G244" s="16"/>
      <c r="K244" s="16"/>
      <c r="L244" s="16"/>
      <c r="M244" s="16"/>
      <c r="N244" s="48" t="s">
        <v>6351</v>
      </c>
      <c r="O244" s="16" t="s">
        <v>5847</v>
      </c>
      <c r="P244" s="16"/>
      <c r="Q244" s="16"/>
      <c r="R244" s="16"/>
      <c r="S244" s="16"/>
      <c r="T244" s="16" t="s">
        <v>5915</v>
      </c>
      <c r="U244" s="16" t="s">
        <v>5916</v>
      </c>
      <c r="V244" s="16"/>
      <c r="Z244" s="22" t="s">
        <v>6070</v>
      </c>
      <c r="AA244" s="22" t="s">
        <v>5917</v>
      </c>
      <c r="AF244" s="16" t="s">
        <v>5914</v>
      </c>
      <c r="AG244" s="16" t="s">
        <v>6071</v>
      </c>
      <c r="AH244" s="16" t="s">
        <v>5908</v>
      </c>
      <c r="AI244" s="16" t="s">
        <v>5918</v>
      </c>
      <c r="AJ244" s="16" t="s">
        <v>5919</v>
      </c>
      <c r="AK244" s="16"/>
      <c r="AO244" s="16">
        <v>39</v>
      </c>
      <c r="AP244" s="16">
        <v>60</v>
      </c>
      <c r="AQ244" s="16" t="s">
        <v>713</v>
      </c>
      <c r="AR244" s="16" t="s">
        <v>5920</v>
      </c>
      <c r="AS244" s="16" t="s">
        <v>5921</v>
      </c>
      <c r="AT244" s="16">
        <f>LEN(AS244)-LEN(SUBSTITUTE(AS244,",",""))+1</f>
        <v>34</v>
      </c>
      <c r="AU244" s="16" t="s">
        <v>5922</v>
      </c>
      <c r="AV244" s="16">
        <f>LEN(AU244)-LEN(SUBSTITUTE(AU244,",",""))+1</f>
        <v>1</v>
      </c>
      <c r="AW244" s="16">
        <f>Table1[[#This Row], [no. of native regions]]+Table1[[#This Row], [no. of introduced regions]]</f>
        <v>35</v>
      </c>
      <c r="AX244" s="31">
        <f>Table1[[#This Row], [no. of introduced regions]]/Table1[[#This Row], [no. of native regions]]</f>
        <v>2.9411764705882353E-2</v>
      </c>
      <c r="BB244" s="27"/>
      <c r="BG244" s="16"/>
      <c r="BH244" s="16"/>
      <c r="BO244" s="16" t="s">
        <v>6170</v>
      </c>
      <c r="BP244" s="16" t="s">
        <v>6171</v>
      </c>
      <c r="BR244" s="16" t="s">
        <v>6172</v>
      </c>
      <c r="CA244" s="16"/>
      <c r="CP244" s="16" t="s">
        <v>119</v>
      </c>
      <c r="CQ244" s="16" t="s">
        <v>119</v>
      </c>
      <c r="CR244" s="19">
        <v>739</v>
      </c>
      <c r="CV244" s="16"/>
      <c r="CY244" s="16"/>
      <c r="CZ244" s="16"/>
      <c r="DA244" s="16"/>
      <c r="DC244" s="16"/>
      <c r="DH244" s="16"/>
    </row>
    <row r="245" spans="1:112" x14ac:dyDescent="0.35">
      <c r="A245" s="16" t="s">
        <v>6270</v>
      </c>
      <c r="C245" t="s">
        <v>1778</v>
      </c>
      <c r="D245" s="33"/>
      <c r="E245" s="46" t="s">
        <v>6957</v>
      </c>
      <c r="F245" s="16" t="s">
        <v>736</v>
      </c>
      <c r="G245" s="16"/>
      <c r="I245" t="s">
        <v>119</v>
      </c>
      <c r="J245" s="16" t="s">
        <v>119</v>
      </c>
      <c r="K245" s="16"/>
      <c r="L245" s="16"/>
      <c r="M245" s="16"/>
      <c r="N245" s="48" t="s">
        <v>6351</v>
      </c>
      <c r="O245" s="16"/>
      <c r="P245" s="16"/>
      <c r="Q245" s="16"/>
      <c r="R245" t="s">
        <v>6554</v>
      </c>
      <c r="S245" s="16"/>
      <c r="T245" s="16" t="s">
        <v>1777</v>
      </c>
      <c r="U245" s="16"/>
      <c r="V245" s="16"/>
      <c r="AB245" s="16" t="s">
        <v>1778</v>
      </c>
      <c r="AC245" t="s">
        <v>1778</v>
      </c>
      <c r="AH245" s="16" t="s">
        <v>754</v>
      </c>
      <c r="AI245" s="16" t="s">
        <v>1254</v>
      </c>
      <c r="AJ245" s="16" t="s">
        <v>1779</v>
      </c>
      <c r="AK245" t="s">
        <v>6616</v>
      </c>
      <c r="AT245" s="16" t="e">
        <f>LEN(#REF!)-LEN(SUBSTITUTE(#REF!,",",""))+1</f>
        <v>#REF!</v>
      </c>
      <c r="AV245" s="16" t="e">
        <f>LEN(#REF!)-LEN(SUBSTITUTE(#REF!,",",""))+1</f>
        <v>#REF!</v>
      </c>
      <c r="AW245" s="16" t="e">
        <f>Table1[[#This Row], [no. of native regions]]+Table1[[#This Row], [no. of introduced regions]]</f>
        <v>#REF!</v>
      </c>
      <c r="AX245" s="31" t="e">
        <f>Table1[[#This Row], [no. of introduced regions]]/Table1[[#This Row], [no. of native regions]]</f>
        <v>#REF!</v>
      </c>
      <c r="BB245" s="27"/>
      <c r="BG245" s="16"/>
      <c r="BH245" s="16"/>
      <c r="BL245" s="27"/>
      <c r="BR245" s="16"/>
      <c r="BU245" s="19"/>
      <c r="CA245" s="16"/>
      <c r="CR245" s="19"/>
      <c r="CT245" s="19"/>
      <c r="CV245" s="16"/>
      <c r="CY245" s="16"/>
      <c r="CZ245" s="16"/>
      <c r="DA245" s="16"/>
      <c r="DC245" s="16"/>
      <c r="DH245" s="16"/>
    </row>
    <row r="246" spans="1:112" x14ac:dyDescent="0.35">
      <c r="A246" s="16" t="s">
        <v>1189</v>
      </c>
      <c r="C246" t="s">
        <v>1797</v>
      </c>
      <c r="D246" s="33"/>
      <c r="E246"/>
      <c r="F246" s="16" t="s">
        <v>736</v>
      </c>
      <c r="G246" s="16"/>
      <c r="J246" s="16" t="s">
        <v>119</v>
      </c>
      <c r="K246" s="16"/>
      <c r="L246" s="16"/>
      <c r="M246" s="16"/>
      <c r="N246" s="16"/>
      <c r="O246" s="16"/>
      <c r="P246" s="16"/>
      <c r="Q246" s="16"/>
      <c r="R246" s="16"/>
      <c r="S246" s="16"/>
      <c r="T246" s="16" t="s">
        <v>1795</v>
      </c>
      <c r="U246" s="16"/>
      <c r="V246" s="16"/>
      <c r="AB246" s="16" t="s">
        <v>1797</v>
      </c>
      <c r="AH246" s="16" t="s">
        <v>1796</v>
      </c>
      <c r="AI246" s="16" t="s">
        <v>1798</v>
      </c>
      <c r="AJ246" s="16" t="s">
        <v>1779</v>
      </c>
      <c r="AK246" s="16"/>
      <c r="AT246" s="16">
        <f>LEN(AS246)-LEN(SUBSTITUTE(AS246,",",""))+1</f>
        <v>1</v>
      </c>
      <c r="AV246" s="16">
        <f>LEN(AU246)-LEN(SUBSTITUTE(AU246,",",""))+1</f>
        <v>1</v>
      </c>
      <c r="AW246" s="16">
        <f>Table1[[#This Row], [no. of native regions]]+Table1[[#This Row], [no. of introduced regions]]</f>
        <v>2</v>
      </c>
      <c r="AX246" s="31">
        <f>Table1[[#This Row], [no. of introduced regions]]/Table1[[#This Row], [no. of native regions]]</f>
        <v>1</v>
      </c>
      <c r="BB246" s="27"/>
      <c r="BG246" s="16"/>
      <c r="BH246" s="16"/>
      <c r="BR246" s="16"/>
      <c r="CA246" s="16"/>
      <c r="CR246" s="19"/>
      <c r="CV246" s="16"/>
      <c r="CY246" s="16"/>
      <c r="CZ246" s="16"/>
      <c r="DA246" s="16"/>
      <c r="DC246" s="16"/>
      <c r="DH246" s="16"/>
    </row>
    <row r="247" spans="1:112" x14ac:dyDescent="0.35">
      <c r="A247" s="16" t="s">
        <v>6270</v>
      </c>
      <c r="C247" t="s">
        <v>153</v>
      </c>
      <c r="D247" s="33"/>
      <c r="E247" s="46"/>
      <c r="F247" s="16" t="s">
        <v>736</v>
      </c>
      <c r="G247" s="16"/>
      <c r="J247" s="16" t="s">
        <v>119</v>
      </c>
      <c r="K247" s="16"/>
      <c r="L247" s="16"/>
      <c r="M247" s="16"/>
      <c r="N247" s="48" t="s">
        <v>6351</v>
      </c>
      <c r="O247" s="16" t="s">
        <v>1301</v>
      </c>
      <c r="P247" s="16"/>
      <c r="Q247" s="16"/>
      <c r="R247" s="16"/>
      <c r="S247" s="16"/>
      <c r="T247" s="16" t="s">
        <v>561</v>
      </c>
      <c r="U247" s="16" t="s">
        <v>1302</v>
      </c>
      <c r="V247" s="16"/>
      <c r="AA247" s="16" t="s">
        <v>1303</v>
      </c>
      <c r="AB247" s="16" t="s">
        <v>153</v>
      </c>
      <c r="AH247" s="16" t="s">
        <v>779</v>
      </c>
      <c r="AI247" s="16" t="s">
        <v>1304</v>
      </c>
      <c r="AJ247" s="16" t="s">
        <v>1305</v>
      </c>
      <c r="AK247" s="16"/>
      <c r="AS247" s="16" t="s">
        <v>1306</v>
      </c>
      <c r="AT247" s="16">
        <f>LEN(AS247)-LEN(SUBSTITUTE(AS247,",",""))+1</f>
        <v>4</v>
      </c>
      <c r="AU247" s="16" t="s">
        <v>1307</v>
      </c>
      <c r="AV247" s="16">
        <f>LEN(AU247)-LEN(SUBSTITUTE(AU247,",",""))+1</f>
        <v>36</v>
      </c>
      <c r="AX247" s="31"/>
      <c r="AZ247" s="16" t="s">
        <v>1308</v>
      </c>
      <c r="BB247" s="27"/>
      <c r="BC247" s="16" t="s">
        <v>1309</v>
      </c>
      <c r="BE247" s="16" t="s">
        <v>1310</v>
      </c>
      <c r="BG247" s="16"/>
      <c r="BH247" s="16" t="s">
        <v>119</v>
      </c>
      <c r="BJ247" s="16" t="s">
        <v>153</v>
      </c>
      <c r="BO247" s="16" t="s">
        <v>562</v>
      </c>
      <c r="BP247" s="16" t="s">
        <v>563</v>
      </c>
      <c r="BR247" s="16" t="s">
        <v>1311</v>
      </c>
      <c r="BS247" s="16" t="s">
        <v>1312</v>
      </c>
      <c r="BT247" s="16" t="s">
        <v>564</v>
      </c>
      <c r="BU247" s="16" t="s">
        <v>565</v>
      </c>
      <c r="BX247" s="16" t="s">
        <v>1313</v>
      </c>
      <c r="CA247" s="16"/>
      <c r="CB247" s="16" t="s">
        <v>5860</v>
      </c>
      <c r="CR247" s="19"/>
      <c r="CV247" s="16"/>
      <c r="CY247" s="16"/>
      <c r="CZ247" s="16"/>
      <c r="DA247" s="16"/>
      <c r="DC247" s="16"/>
      <c r="DH247" s="16"/>
    </row>
    <row r="248" spans="1:112" x14ac:dyDescent="0.35">
      <c r="A248" s="16" t="s">
        <v>1189</v>
      </c>
      <c r="C248" t="s">
        <v>2637</v>
      </c>
      <c r="D248" s="33"/>
      <c r="E248"/>
      <c r="F248" s="16" t="s">
        <v>736</v>
      </c>
      <c r="G248" s="16"/>
      <c r="J248" s="16" t="s">
        <v>119</v>
      </c>
      <c r="K248" s="16"/>
      <c r="L248" s="16"/>
      <c r="M248" s="16"/>
      <c r="N248" s="16"/>
      <c r="O248" s="16"/>
      <c r="P248" s="16"/>
      <c r="Q248" s="16"/>
      <c r="R248" s="16"/>
      <c r="S248" s="16"/>
      <c r="T248" s="16" t="s">
        <v>2636</v>
      </c>
      <c r="U248" s="16"/>
      <c r="V248" s="16"/>
      <c r="AB248" s="16" t="s">
        <v>2637</v>
      </c>
      <c r="AH248" s="16" t="s">
        <v>1252</v>
      </c>
      <c r="AI248" s="16" t="s">
        <v>1254</v>
      </c>
      <c r="AJ248" s="16" t="s">
        <v>2638</v>
      </c>
      <c r="AK248" s="16"/>
      <c r="AT248" s="16">
        <f>LEN(AS248)-LEN(SUBSTITUTE(AS248,",",""))+1</f>
        <v>1</v>
      </c>
      <c r="AX248" s="31"/>
      <c r="BB248" s="27"/>
      <c r="BG248" s="16"/>
      <c r="BH248" s="16"/>
      <c r="BR248" s="16"/>
      <c r="CA248" s="16"/>
      <c r="CR248" s="19"/>
      <c r="CV248" s="16"/>
      <c r="CY248" s="16"/>
      <c r="CZ248" s="16"/>
      <c r="DA248" s="16"/>
      <c r="DC248" s="16"/>
      <c r="DH248" s="16"/>
    </row>
    <row r="249" spans="1:112" x14ac:dyDescent="0.35">
      <c r="A249" s="16" t="s">
        <v>6270</v>
      </c>
      <c r="C249" t="s">
        <v>6617</v>
      </c>
      <c r="D249" s="33"/>
      <c r="E249" s="46" t="s">
        <v>6958</v>
      </c>
      <c r="F249" t="s">
        <v>6912</v>
      </c>
      <c r="G249" s="16"/>
      <c r="I249" t="s">
        <v>119</v>
      </c>
      <c r="K249" s="16"/>
      <c r="L249" s="16"/>
      <c r="M249" s="16"/>
      <c r="N249" s="48" t="s">
        <v>6351</v>
      </c>
      <c r="O249" s="16"/>
      <c r="P249" s="16"/>
      <c r="Q249" s="16"/>
      <c r="R249" t="s">
        <v>6554</v>
      </c>
      <c r="S249" s="16"/>
      <c r="T249" s="16"/>
      <c r="U249" s="16"/>
      <c r="V249" s="16"/>
      <c r="AC249" t="s">
        <v>6617</v>
      </c>
      <c r="AK249" t="s">
        <v>849</v>
      </c>
      <c r="AX249" s="31"/>
      <c r="BB249" s="27"/>
      <c r="BG249" s="16"/>
      <c r="BH249" s="16"/>
      <c r="BL249" s="27"/>
      <c r="BR249" s="16"/>
      <c r="BU249" s="19"/>
      <c r="CA249" s="16"/>
      <c r="CR249" s="19"/>
      <c r="CT249" s="19"/>
      <c r="CV249" s="16"/>
      <c r="CY249" s="16"/>
      <c r="CZ249" s="16"/>
      <c r="DA249" s="16"/>
      <c r="DC249" s="16"/>
      <c r="DH249" s="16"/>
    </row>
    <row r="250" spans="1:112" x14ac:dyDescent="0.35">
      <c r="A250" s="16" t="s">
        <v>6270</v>
      </c>
      <c r="C250" t="s">
        <v>6618</v>
      </c>
      <c r="D250" s="33"/>
      <c r="E250" s="46" t="s">
        <v>6959</v>
      </c>
      <c r="F250" t="s">
        <v>6912</v>
      </c>
      <c r="G250" s="16"/>
      <c r="I250" t="s">
        <v>119</v>
      </c>
      <c r="K250" s="16"/>
      <c r="L250" s="16"/>
      <c r="M250" s="16"/>
      <c r="N250" s="48" t="s">
        <v>6351</v>
      </c>
      <c r="O250" s="16"/>
      <c r="P250" s="16"/>
      <c r="Q250" s="16"/>
      <c r="R250" t="s">
        <v>6554</v>
      </c>
      <c r="S250" s="16"/>
      <c r="T250" s="16"/>
      <c r="U250" s="16"/>
      <c r="V250" s="16"/>
      <c r="AC250" t="s">
        <v>6618</v>
      </c>
      <c r="AK250" t="s">
        <v>1060</v>
      </c>
      <c r="AX250" s="31"/>
      <c r="BB250" s="27"/>
      <c r="BG250" s="16"/>
      <c r="BH250" s="16"/>
      <c r="BL250" s="27"/>
      <c r="BR250" s="16"/>
      <c r="BU250" s="19"/>
      <c r="CA250" s="16"/>
      <c r="CR250" s="19"/>
      <c r="CT250" s="19"/>
      <c r="CV250" s="16"/>
      <c r="CY250" s="16"/>
      <c r="CZ250" s="16"/>
      <c r="DA250" s="16"/>
      <c r="DC250" s="16"/>
      <c r="DH250" s="16"/>
    </row>
    <row r="251" spans="1:112" x14ac:dyDescent="0.35">
      <c r="A251" s="16" t="s">
        <v>1189</v>
      </c>
      <c r="C251" t="s">
        <v>1819</v>
      </c>
      <c r="D251" s="33"/>
      <c r="E251"/>
      <c r="F251" s="16" t="s">
        <v>736</v>
      </c>
      <c r="G251" s="16"/>
      <c r="J251" s="16" t="s">
        <v>119</v>
      </c>
      <c r="K251" s="16"/>
      <c r="L251" s="16"/>
      <c r="M251" s="16"/>
      <c r="N251" s="16"/>
      <c r="O251" s="16"/>
      <c r="P251" s="16"/>
      <c r="Q251" s="16"/>
      <c r="R251" s="16"/>
      <c r="S251" s="16"/>
      <c r="T251" s="16" t="s">
        <v>1817</v>
      </c>
      <c r="U251" s="16"/>
      <c r="V251" s="16"/>
      <c r="AB251" s="16" t="s">
        <v>1819</v>
      </c>
      <c r="AH251" s="16" t="s">
        <v>1818</v>
      </c>
      <c r="AI251" s="16" t="s">
        <v>999</v>
      </c>
      <c r="AJ251" s="16" t="s">
        <v>1437</v>
      </c>
      <c r="AK251" s="16"/>
      <c r="AT251" s="16">
        <f>LEN(AS251)-LEN(SUBSTITUTE(AS251,",",""))+1</f>
        <v>1</v>
      </c>
      <c r="AV251" s="16">
        <f>LEN(AU251)-LEN(SUBSTITUTE(AU251,",",""))+1</f>
        <v>1</v>
      </c>
      <c r="AW251" s="16">
        <f>Table1[[#This Row], [no. of native regions]]+Table1[[#This Row], [no. of introduced regions]]</f>
        <v>2</v>
      </c>
      <c r="AX251" s="31">
        <f>Table1[[#This Row], [no. of introduced regions]]/Table1[[#This Row], [no. of native regions]]</f>
        <v>1</v>
      </c>
      <c r="BB251" s="27"/>
      <c r="BG251" s="16"/>
      <c r="BH251" s="16"/>
      <c r="BR251" s="16"/>
      <c r="CA251" s="16"/>
      <c r="CR251" s="19"/>
      <c r="CV251" s="16"/>
      <c r="CY251" s="16"/>
      <c r="CZ251" s="16"/>
      <c r="DA251" s="16"/>
      <c r="DC251" s="16"/>
      <c r="DH251" s="16"/>
    </row>
    <row r="252" spans="1:112" x14ac:dyDescent="0.35">
      <c r="A252" s="16" t="s">
        <v>6270</v>
      </c>
      <c r="C252" t="s">
        <v>7272</v>
      </c>
      <c r="D252" s="50"/>
      <c r="E252" s="46"/>
      <c r="F252" s="16" t="s">
        <v>7259</v>
      </c>
      <c r="G252" s="16"/>
      <c r="H252" s="16" t="s">
        <v>119</v>
      </c>
      <c r="I252" s="16"/>
      <c r="K252" s="16"/>
      <c r="L252" s="16"/>
      <c r="M252" s="16"/>
      <c r="N252" s="48"/>
      <c r="O252" s="16"/>
      <c r="P252" s="16"/>
      <c r="Q252" s="16"/>
      <c r="R252" s="16"/>
      <c r="S252" s="16"/>
      <c r="T252" s="16"/>
      <c r="U252" s="16"/>
      <c r="V252" s="16"/>
      <c r="AK252" s="16"/>
      <c r="AX252" s="31"/>
      <c r="BB252" s="27"/>
      <c r="BG252" s="16"/>
      <c r="BH252" s="16"/>
      <c r="BR252" s="16"/>
      <c r="CA252" s="16"/>
      <c r="CR252" s="19"/>
      <c r="CV252" s="16"/>
      <c r="CY252" s="16"/>
      <c r="CZ252" s="16"/>
      <c r="DA252" s="16"/>
      <c r="DC252" s="16"/>
      <c r="DH252" s="16"/>
    </row>
    <row r="253" spans="1:112" x14ac:dyDescent="0.35">
      <c r="A253" s="16" t="s">
        <v>6270</v>
      </c>
      <c r="C253" t="s">
        <v>6619</v>
      </c>
      <c r="D253" s="33"/>
      <c r="E253" s="46" t="s">
        <v>6960</v>
      </c>
      <c r="F253" t="s">
        <v>6912</v>
      </c>
      <c r="G253" s="16"/>
      <c r="I253" t="s">
        <v>119</v>
      </c>
      <c r="K253" s="16"/>
      <c r="L253" s="16"/>
      <c r="M253" s="16"/>
      <c r="N253" s="48" t="s">
        <v>6351</v>
      </c>
      <c r="O253" s="16"/>
      <c r="P253" s="16"/>
      <c r="Q253" s="16"/>
      <c r="R253" t="s">
        <v>6554</v>
      </c>
      <c r="S253" s="16"/>
      <c r="T253" s="16"/>
      <c r="U253" s="16"/>
      <c r="V253" s="16"/>
      <c r="AC253" t="s">
        <v>6619</v>
      </c>
      <c r="AK253" t="s">
        <v>6620</v>
      </c>
      <c r="AX253" s="31"/>
      <c r="BB253" s="27"/>
      <c r="BG253" s="16"/>
      <c r="BH253" s="16"/>
      <c r="BL253" s="27"/>
      <c r="BR253" s="16"/>
      <c r="BU253" s="19"/>
      <c r="CA253" s="16"/>
      <c r="CR253" s="19"/>
      <c r="CT253" s="19"/>
      <c r="CV253" s="16"/>
      <c r="CY253" s="16"/>
      <c r="CZ253" s="16"/>
      <c r="DA253" s="16"/>
      <c r="DC253" s="16"/>
      <c r="DH253" s="16"/>
    </row>
    <row r="254" spans="1:112" x14ac:dyDescent="0.35">
      <c r="A254" s="16" t="s">
        <v>6270</v>
      </c>
      <c r="C254" t="s">
        <v>6621</v>
      </c>
      <c r="D254" s="33"/>
      <c r="E254" s="46"/>
      <c r="F254" t="s">
        <v>6912</v>
      </c>
      <c r="G254" s="16"/>
      <c r="I254" t="s">
        <v>119</v>
      </c>
      <c r="K254" s="16"/>
      <c r="L254" s="16"/>
      <c r="M254" s="16"/>
      <c r="N254" s="48" t="s">
        <v>6351</v>
      </c>
      <c r="O254" s="16"/>
      <c r="P254" s="16"/>
      <c r="Q254" s="16"/>
      <c r="R254" t="s">
        <v>6961</v>
      </c>
      <c r="S254" s="16"/>
      <c r="T254" s="16"/>
      <c r="U254" s="16"/>
      <c r="V254" s="16"/>
      <c r="AC254" t="s">
        <v>6621</v>
      </c>
      <c r="AK254" t="s">
        <v>6554</v>
      </c>
      <c r="AX254" s="31"/>
      <c r="BB254" s="27"/>
      <c r="BG254" s="16"/>
      <c r="BH254" s="16"/>
      <c r="BL254" s="27"/>
      <c r="BR254" s="16"/>
      <c r="BU254" s="19"/>
      <c r="CA254" s="16"/>
      <c r="CR254" s="19"/>
      <c r="CT254" s="19"/>
      <c r="CV254" s="16"/>
      <c r="CY254" s="16"/>
      <c r="CZ254" s="16"/>
      <c r="DA254" s="16"/>
      <c r="DC254" s="16"/>
      <c r="DH254" s="16"/>
    </row>
    <row r="255" spans="1:112" x14ac:dyDescent="0.35">
      <c r="A255" s="16" t="s">
        <v>6270</v>
      </c>
      <c r="C255" t="s">
        <v>2640</v>
      </c>
      <c r="D255" s="33"/>
      <c r="E255" s="46" t="s">
        <v>6962</v>
      </c>
      <c r="F255" t="s">
        <v>6912</v>
      </c>
      <c r="G255" s="16"/>
      <c r="I255" t="s">
        <v>119</v>
      </c>
      <c r="J255" s="16" t="s">
        <v>119</v>
      </c>
      <c r="K255" s="16"/>
      <c r="L255" s="16"/>
      <c r="M255" s="16"/>
      <c r="N255" s="48" t="s">
        <v>6351</v>
      </c>
      <c r="O255" s="16"/>
      <c r="P255" s="16"/>
      <c r="Q255" s="16"/>
      <c r="R255" t="s">
        <v>6554</v>
      </c>
      <c r="S255" s="16"/>
      <c r="T255" s="16" t="s">
        <v>2639</v>
      </c>
      <c r="U255" s="16"/>
      <c r="V255" s="16"/>
      <c r="AB255" s="16" t="s">
        <v>2640</v>
      </c>
      <c r="AC255" t="s">
        <v>6622</v>
      </c>
      <c r="AH255" s="16" t="s">
        <v>779</v>
      </c>
      <c r="AI255" s="16" t="s">
        <v>2641</v>
      </c>
      <c r="AJ255" s="16" t="s">
        <v>2642</v>
      </c>
      <c r="AK255" t="s">
        <v>6623</v>
      </c>
      <c r="AT255" s="16" t="e">
        <f>LEN(#REF!)-LEN(SUBSTITUTE(#REF!,",",""))+1</f>
        <v>#REF!</v>
      </c>
      <c r="AX255" s="31"/>
      <c r="BB255" s="27"/>
      <c r="BG255" s="16"/>
      <c r="BH255" s="16"/>
      <c r="BL255" s="27"/>
      <c r="BR255" s="16"/>
      <c r="BU255" s="19"/>
      <c r="CA255" s="16"/>
      <c r="CR255" s="19"/>
      <c r="CT255" s="19"/>
      <c r="CV255" s="16"/>
      <c r="CY255" s="16"/>
      <c r="CZ255" s="16"/>
      <c r="DA255" s="16"/>
      <c r="DC255" s="16"/>
      <c r="DH255" s="16"/>
    </row>
    <row r="256" spans="1:112" x14ac:dyDescent="0.35">
      <c r="A256" s="16" t="s">
        <v>6270</v>
      </c>
      <c r="C256" t="s">
        <v>6624</v>
      </c>
      <c r="D256" s="33"/>
      <c r="E256" s="46" t="s">
        <v>2039</v>
      </c>
      <c r="F256" t="s">
        <v>6912</v>
      </c>
      <c r="G256" s="16"/>
      <c r="I256" t="s">
        <v>119</v>
      </c>
      <c r="K256" s="16"/>
      <c r="L256" s="16"/>
      <c r="M256" s="16"/>
      <c r="N256" s="48" t="s">
        <v>6351</v>
      </c>
      <c r="O256" s="16"/>
      <c r="P256" s="16"/>
      <c r="Q256" s="16"/>
      <c r="R256" t="s">
        <v>6554</v>
      </c>
      <c r="S256" s="16"/>
      <c r="T256" s="16"/>
      <c r="U256" s="16"/>
      <c r="V256" s="16"/>
      <c r="AC256" t="s">
        <v>6624</v>
      </c>
      <c r="AK256" t="s">
        <v>6560</v>
      </c>
      <c r="AX256" s="31"/>
      <c r="BB256" s="27"/>
      <c r="BG256" s="16"/>
      <c r="BH256" s="16"/>
      <c r="BL256" s="27"/>
      <c r="BR256" s="16"/>
      <c r="BU256" s="19"/>
      <c r="CA256" s="16"/>
      <c r="CR256" s="19"/>
      <c r="CT256" s="19"/>
      <c r="CV256" s="16"/>
      <c r="CY256" s="16"/>
      <c r="CZ256" s="16"/>
      <c r="DA256" s="16"/>
      <c r="DC256" s="16"/>
      <c r="DH256" s="16"/>
    </row>
    <row r="257" spans="1:112" x14ac:dyDescent="0.35">
      <c r="A257" s="16" t="s">
        <v>6270</v>
      </c>
      <c r="C257" t="s">
        <v>6625</v>
      </c>
      <c r="D257" s="33"/>
      <c r="E257" s="46" t="s">
        <v>6963</v>
      </c>
      <c r="F257" t="s">
        <v>6912</v>
      </c>
      <c r="G257" s="16"/>
      <c r="I257" t="s">
        <v>119</v>
      </c>
      <c r="K257" s="16"/>
      <c r="L257" s="16"/>
      <c r="M257" s="16"/>
      <c r="N257" s="48" t="s">
        <v>6351</v>
      </c>
      <c r="O257" s="16"/>
      <c r="P257" s="16"/>
      <c r="Q257" s="16"/>
      <c r="R257" t="s">
        <v>6554</v>
      </c>
      <c r="S257" s="16"/>
      <c r="T257" s="16"/>
      <c r="U257" s="16"/>
      <c r="V257" s="16"/>
      <c r="AC257" t="s">
        <v>6625</v>
      </c>
      <c r="AK257" t="s">
        <v>6626</v>
      </c>
      <c r="AX257" s="31"/>
      <c r="BB257" s="27"/>
      <c r="BG257" s="16"/>
      <c r="BH257" s="16"/>
      <c r="BL257" s="27"/>
      <c r="BR257" s="16"/>
      <c r="BU257" s="19"/>
      <c r="CA257" s="16"/>
      <c r="CR257" s="19"/>
      <c r="CT257" s="19"/>
      <c r="CV257" s="16"/>
      <c r="CY257" s="16"/>
      <c r="CZ257" s="16"/>
      <c r="DA257" s="16"/>
      <c r="DC257" s="16"/>
      <c r="DH257" s="16"/>
    </row>
    <row r="258" spans="1:112" x14ac:dyDescent="0.35">
      <c r="A258" s="16" t="s">
        <v>1189</v>
      </c>
      <c r="C258" t="s">
        <v>3476</v>
      </c>
      <c r="D258" s="33"/>
      <c r="E258"/>
      <c r="F258" s="16" t="s">
        <v>5870</v>
      </c>
      <c r="G258" s="16"/>
      <c r="K258" s="16"/>
      <c r="L258" s="16"/>
      <c r="M258" s="16"/>
      <c r="N258" s="48"/>
      <c r="O258" s="16" t="s">
        <v>5847</v>
      </c>
      <c r="P258" s="16"/>
      <c r="Q258" s="16"/>
      <c r="R258" s="16"/>
      <c r="S258" s="16"/>
      <c r="T258" s="16"/>
      <c r="U258" s="16"/>
      <c r="V258" s="16"/>
      <c r="AK258" s="16"/>
      <c r="AX258" s="31"/>
      <c r="BB258" s="27"/>
      <c r="BG258" s="16"/>
      <c r="BH258" s="16"/>
      <c r="BO258" s="16" t="s">
        <v>3477</v>
      </c>
      <c r="BP258" s="16" t="s">
        <v>3478</v>
      </c>
      <c r="BQ258" s="16" t="s">
        <v>3479</v>
      </c>
      <c r="BR258" s="16"/>
      <c r="CA258" s="16"/>
      <c r="CE258" s="16" t="s">
        <v>119</v>
      </c>
      <c r="CF258" s="16" t="s">
        <v>3197</v>
      </c>
      <c r="CG258" s="16" t="s">
        <v>3477</v>
      </c>
      <c r="CH258" s="16" t="s">
        <v>3478</v>
      </c>
      <c r="CI258" s="16" t="s">
        <v>6137</v>
      </c>
      <c r="CJ258" s="16" t="s">
        <v>3480</v>
      </c>
      <c r="CK258" s="16" t="s">
        <v>3476</v>
      </c>
      <c r="CL258" s="16" t="s">
        <v>3251</v>
      </c>
      <c r="CM258" s="16" t="s">
        <v>3481</v>
      </c>
      <c r="CN258" s="16" t="s">
        <v>3482</v>
      </c>
      <c r="CR258" s="19"/>
      <c r="CV258" s="16"/>
      <c r="CY258" s="16"/>
      <c r="CZ258" s="16"/>
      <c r="DA258" s="16"/>
      <c r="DC258" s="16"/>
      <c r="DH258" s="16"/>
    </row>
    <row r="259" spans="1:112" x14ac:dyDescent="0.35">
      <c r="A259" s="16" t="s">
        <v>6270</v>
      </c>
      <c r="C259" t="s">
        <v>6627</v>
      </c>
      <c r="D259" s="33"/>
      <c r="E259" s="46"/>
      <c r="F259" t="s">
        <v>6912</v>
      </c>
      <c r="G259" s="16"/>
      <c r="I259" t="s">
        <v>119</v>
      </c>
      <c r="K259" s="16"/>
      <c r="L259" s="16"/>
      <c r="M259" s="16"/>
      <c r="N259" s="48" t="s">
        <v>6351</v>
      </c>
      <c r="O259" s="16"/>
      <c r="P259" s="16"/>
      <c r="Q259" s="16"/>
      <c r="R259" t="s">
        <v>6964</v>
      </c>
      <c r="S259" s="16"/>
      <c r="T259" s="16"/>
      <c r="U259" s="16"/>
      <c r="V259" s="16"/>
      <c r="AC259" t="s">
        <v>6627</v>
      </c>
      <c r="AK259" t="s">
        <v>6554</v>
      </c>
      <c r="AX259" s="31"/>
      <c r="BB259" s="27"/>
      <c r="BG259" s="16"/>
      <c r="BH259" s="16"/>
      <c r="BL259" s="27"/>
      <c r="BR259" s="16"/>
      <c r="BU259" s="19"/>
      <c r="CA259" s="16"/>
      <c r="CR259" s="19"/>
      <c r="CT259" s="19"/>
      <c r="CV259" s="16"/>
      <c r="CY259" s="16"/>
      <c r="CZ259" s="16"/>
      <c r="DA259" s="16"/>
      <c r="DC259" s="16"/>
      <c r="DH259" s="16"/>
    </row>
    <row r="260" spans="1:112" x14ac:dyDescent="0.35">
      <c r="A260" s="16" t="s">
        <v>6270</v>
      </c>
      <c r="C260" t="s">
        <v>3187</v>
      </c>
      <c r="D260" s="33"/>
      <c r="E260" s="46"/>
      <c r="F260" s="16" t="s">
        <v>5870</v>
      </c>
      <c r="G260" s="16"/>
      <c r="K260" s="16"/>
      <c r="L260" s="16"/>
      <c r="M260" s="16"/>
      <c r="N260" s="48" t="s">
        <v>6351</v>
      </c>
      <c r="O260" s="16" t="s">
        <v>651</v>
      </c>
      <c r="P260" s="16"/>
      <c r="Q260" s="16"/>
      <c r="R260" s="16"/>
      <c r="S260" s="16"/>
      <c r="T260" s="16" t="s">
        <v>1715</v>
      </c>
      <c r="U260" s="16" t="s">
        <v>3191</v>
      </c>
      <c r="V260" s="16"/>
      <c r="W260" s="16" t="s">
        <v>3189</v>
      </c>
      <c r="X260" s="16" t="s">
        <v>3190</v>
      </c>
      <c r="AA260" s="16" t="s">
        <v>1718</v>
      </c>
      <c r="AH260" s="16" t="s">
        <v>754</v>
      </c>
      <c r="AI260" s="16" t="s">
        <v>999</v>
      </c>
      <c r="AJ260" s="16" t="s">
        <v>5852</v>
      </c>
      <c r="AK260" s="16"/>
      <c r="AO260" s="16">
        <v>25</v>
      </c>
      <c r="AP260" s="16">
        <v>102</v>
      </c>
      <c r="AQ260" s="16" t="s">
        <v>713</v>
      </c>
      <c r="AR260" s="16" t="s">
        <v>5853</v>
      </c>
      <c r="AS260" s="16" t="s">
        <v>5854</v>
      </c>
      <c r="AT260" s="16">
        <f>LEN(AS260)-LEN(SUBSTITUTE(AS260,",",""))+1</f>
        <v>3</v>
      </c>
      <c r="AU260" s="16" t="s">
        <v>784</v>
      </c>
      <c r="AV260" s="16">
        <f>LEN(AU260)-LEN(SUBSTITUTE(AU260,",",""))+1</f>
        <v>1</v>
      </c>
      <c r="AW260" s="16">
        <f>Table1[[#This Row], [no. of native regions]]+Table1[[#This Row], [no. of introduced regions]]</f>
        <v>4</v>
      </c>
      <c r="AX260" s="31">
        <f>Table1[[#This Row], [no. of introduced regions]]/Table1[[#This Row], [no. of native regions]]</f>
        <v>0.33333333333333331</v>
      </c>
      <c r="BB260" s="27"/>
      <c r="BG260" s="16"/>
      <c r="BH260" s="16"/>
      <c r="BO260" s="16" t="s">
        <v>1721</v>
      </c>
      <c r="BP260" s="16" t="s">
        <v>1722</v>
      </c>
      <c r="BQ260" s="16" t="s">
        <v>3483</v>
      </c>
      <c r="BR260" s="16" t="s">
        <v>1723</v>
      </c>
      <c r="CA260" s="16"/>
      <c r="CE260" s="16" t="s">
        <v>119</v>
      </c>
      <c r="CF260" s="16" t="s">
        <v>3197</v>
      </c>
      <c r="CG260" s="16" t="s">
        <v>1721</v>
      </c>
      <c r="CH260" s="16" t="s">
        <v>1722</v>
      </c>
      <c r="CI260" s="16" t="s">
        <v>3484</v>
      </c>
      <c r="CJ260" s="16" t="s">
        <v>3485</v>
      </c>
      <c r="CL260" s="16" t="s">
        <v>3334</v>
      </c>
      <c r="CM260" s="16" t="s">
        <v>3404</v>
      </c>
      <c r="CN260" s="16" t="s">
        <v>3486</v>
      </c>
      <c r="CP260" s="16" t="s">
        <v>119</v>
      </c>
      <c r="CQ260" s="16" t="s">
        <v>1226</v>
      </c>
      <c r="CR260" s="19" t="s">
        <v>14</v>
      </c>
      <c r="CV260" s="16"/>
      <c r="CY260" s="16"/>
      <c r="CZ260" s="16"/>
      <c r="DA260" s="16"/>
      <c r="DC260" s="16"/>
      <c r="DH260" s="16"/>
    </row>
    <row r="261" spans="1:112" x14ac:dyDescent="0.35">
      <c r="A261" s="16" t="s">
        <v>1189</v>
      </c>
      <c r="C261" t="s">
        <v>3487</v>
      </c>
      <c r="D261" s="33"/>
      <c r="E261"/>
      <c r="F261" s="16" t="s">
        <v>5870</v>
      </c>
      <c r="G261" s="16"/>
      <c r="K261" s="16"/>
      <c r="L261" s="16"/>
      <c r="M261" s="16"/>
      <c r="N261" s="48"/>
      <c r="O261" s="16" t="s">
        <v>5847</v>
      </c>
      <c r="P261" s="16"/>
      <c r="Q261" s="16"/>
      <c r="R261" s="16"/>
      <c r="S261" s="16"/>
      <c r="T261" s="16"/>
      <c r="U261" s="16"/>
      <c r="V261" s="16"/>
      <c r="AK261" s="16"/>
      <c r="AX261" s="31"/>
      <c r="BB261" s="27"/>
      <c r="BG261" s="16"/>
      <c r="BH261" s="16"/>
      <c r="BO261" s="16" t="s">
        <v>3488</v>
      </c>
      <c r="BP261" s="16" t="s">
        <v>3489</v>
      </c>
      <c r="BQ261" s="16" t="s">
        <v>3490</v>
      </c>
      <c r="BR261" s="16"/>
      <c r="CA261" s="16"/>
      <c r="CE261" s="16" t="s">
        <v>119</v>
      </c>
      <c r="CF261" s="16" t="s">
        <v>3197</v>
      </c>
      <c r="CG261" s="16" t="s">
        <v>3488</v>
      </c>
      <c r="CH261" s="16" t="s">
        <v>3489</v>
      </c>
      <c r="CI261" s="16" t="s">
        <v>3491</v>
      </c>
      <c r="CJ261" s="16" t="s">
        <v>3492</v>
      </c>
      <c r="CK261" s="16" t="s">
        <v>3487</v>
      </c>
      <c r="CL261" s="16" t="s">
        <v>3493</v>
      </c>
      <c r="CM261" s="16" t="s">
        <v>3209</v>
      </c>
      <c r="CN261" s="16" t="s">
        <v>3494</v>
      </c>
      <c r="CR261" s="19"/>
      <c r="CV261" s="16"/>
      <c r="CY261" s="16"/>
      <c r="CZ261" s="16"/>
      <c r="DA261" s="16"/>
      <c r="DC261" s="16"/>
      <c r="DH261" s="16"/>
    </row>
    <row r="262" spans="1:112" x14ac:dyDescent="0.35">
      <c r="A262" s="16" t="s">
        <v>1189</v>
      </c>
      <c r="C262" t="s">
        <v>2763</v>
      </c>
      <c r="D262" s="33"/>
      <c r="E262"/>
      <c r="F262" s="16" t="s">
        <v>736</v>
      </c>
      <c r="G262" s="16"/>
      <c r="J262" s="16" t="s">
        <v>119</v>
      </c>
      <c r="K262" s="16"/>
      <c r="L262" s="16"/>
      <c r="M262" s="16"/>
      <c r="N262" s="16"/>
      <c r="O262" s="16"/>
      <c r="P262" s="16"/>
      <c r="Q262" s="16"/>
      <c r="R262" s="16"/>
      <c r="S262" s="16"/>
      <c r="T262" s="16" t="s">
        <v>2762</v>
      </c>
      <c r="U262" s="16"/>
      <c r="V262" s="16"/>
      <c r="AB262" s="16" t="s">
        <v>2763</v>
      </c>
      <c r="AH262" s="16" t="s">
        <v>965</v>
      </c>
      <c r="AI262" s="16" t="s">
        <v>733</v>
      </c>
      <c r="AJ262" s="16" t="s">
        <v>2638</v>
      </c>
      <c r="AK262" s="16"/>
      <c r="AX262" s="31"/>
      <c r="BB262" s="27"/>
      <c r="BG262" s="16"/>
      <c r="BH262" s="16"/>
      <c r="BR262" s="16"/>
      <c r="CA262" s="16"/>
      <c r="CR262" s="19"/>
      <c r="CV262" s="16"/>
      <c r="CY262" s="16"/>
      <c r="CZ262" s="16"/>
      <c r="DA262" s="16"/>
      <c r="DC262" s="16"/>
      <c r="DH262" s="16"/>
    </row>
    <row r="263" spans="1:112" x14ac:dyDescent="0.35">
      <c r="A263" s="16" t="s">
        <v>6270</v>
      </c>
      <c r="C263" t="s">
        <v>1314</v>
      </c>
      <c r="D263" s="33"/>
      <c r="E263" s="46"/>
      <c r="F263" s="16" t="s">
        <v>736</v>
      </c>
      <c r="G263" s="16"/>
      <c r="J263" s="16" t="s">
        <v>119</v>
      </c>
      <c r="K263" s="16" t="s">
        <v>119</v>
      </c>
      <c r="L263" s="16"/>
      <c r="M263" s="16"/>
      <c r="N263" s="48" t="s">
        <v>6351</v>
      </c>
      <c r="O263" s="16"/>
      <c r="P263" s="16"/>
      <c r="Q263" s="16"/>
      <c r="R263" s="16"/>
      <c r="S263" s="16"/>
      <c r="T263" s="16" t="s">
        <v>1315</v>
      </c>
      <c r="U263" s="16"/>
      <c r="V263" s="16"/>
      <c r="AB263" s="16" t="s">
        <v>1317</v>
      </c>
      <c r="AH263" s="16" t="s">
        <v>1316</v>
      </c>
      <c r="AI263" s="16" t="s">
        <v>1318</v>
      </c>
      <c r="AJ263" s="16" t="s">
        <v>1258</v>
      </c>
      <c r="AK263" s="16"/>
      <c r="AT263" s="16">
        <f>LEN(AS263)-LEN(SUBSTITUTE(AS263,",",""))+1</f>
        <v>1</v>
      </c>
      <c r="AV263" s="16">
        <f>LEN(AU263)-LEN(SUBSTITUTE(AU263,",",""))+1</f>
        <v>1</v>
      </c>
      <c r="AX263" s="31"/>
      <c r="BB263" s="27"/>
      <c r="BG263" s="16"/>
      <c r="BH263" s="16"/>
      <c r="BR263" s="16"/>
      <c r="CA263" s="16"/>
      <c r="CR263" s="19"/>
      <c r="CV263" s="16"/>
      <c r="CY263" s="16"/>
      <c r="CZ263" s="16"/>
      <c r="DA263" s="16"/>
      <c r="DC263" s="16"/>
      <c r="DH263" s="16"/>
    </row>
    <row r="264" spans="1:112" x14ac:dyDescent="0.35">
      <c r="A264" s="16" t="s">
        <v>6270</v>
      </c>
      <c r="C264" t="s">
        <v>6628</v>
      </c>
      <c r="D264" s="33"/>
      <c r="E264" s="46" t="s">
        <v>6965</v>
      </c>
      <c r="F264" t="s">
        <v>6912</v>
      </c>
      <c r="G264" s="16"/>
      <c r="I264" t="s">
        <v>119</v>
      </c>
      <c r="K264" s="16"/>
      <c r="L264" s="16"/>
      <c r="M264" s="16"/>
      <c r="N264" s="48" t="s">
        <v>6351</v>
      </c>
      <c r="O264" s="16"/>
      <c r="P264" s="16"/>
      <c r="Q264" s="16"/>
      <c r="R264" t="s">
        <v>6554</v>
      </c>
      <c r="S264" s="16"/>
      <c r="T264" s="16"/>
      <c r="U264" s="16"/>
      <c r="V264" s="16"/>
      <c r="AC264" t="s">
        <v>6628</v>
      </c>
      <c r="AK264" t="s">
        <v>1127</v>
      </c>
      <c r="AX264" s="31"/>
      <c r="BB264" s="27"/>
      <c r="BG264" s="16"/>
      <c r="BH264" s="16"/>
      <c r="BL264" s="27"/>
      <c r="BR264" s="16"/>
      <c r="BU264" s="19"/>
      <c r="CA264" s="16"/>
      <c r="CR264" s="19"/>
      <c r="CT264" s="19"/>
      <c r="CV264" s="16"/>
      <c r="CY264" s="16"/>
      <c r="CZ264" s="16"/>
      <c r="DA264" s="16"/>
      <c r="DC264" s="16"/>
      <c r="DH264" s="16"/>
    </row>
    <row r="265" spans="1:112" x14ac:dyDescent="0.35">
      <c r="A265" s="16" t="s">
        <v>650</v>
      </c>
      <c r="C265" t="s">
        <v>208</v>
      </c>
      <c r="D265" s="21" t="s">
        <v>7222</v>
      </c>
      <c r="E265" s="46" t="s">
        <v>7162</v>
      </c>
      <c r="F265" s="16" t="s">
        <v>736</v>
      </c>
      <c r="G265" s="16" t="s">
        <v>119</v>
      </c>
      <c r="H265" s="16" t="s">
        <v>119</v>
      </c>
      <c r="I265" t="s">
        <v>119</v>
      </c>
      <c r="J265" s="16" t="s">
        <v>119</v>
      </c>
      <c r="K265" s="16" t="s">
        <v>119</v>
      </c>
      <c r="L265" s="16"/>
      <c r="M265" s="16"/>
      <c r="N265" s="48" t="s">
        <v>6351</v>
      </c>
      <c r="O265" s="16" t="s">
        <v>651</v>
      </c>
      <c r="P265" s="16" t="s">
        <v>6258</v>
      </c>
      <c r="Q265" s="16"/>
      <c r="R265" s="16"/>
      <c r="S265" s="16" t="s">
        <v>208</v>
      </c>
      <c r="T265" s="16" t="s">
        <v>209</v>
      </c>
      <c r="U265" s="16" t="s">
        <v>680</v>
      </c>
      <c r="V265" s="16"/>
      <c r="Z265" s="22" t="s">
        <v>6329</v>
      </c>
      <c r="AA265" s="22" t="s">
        <v>731</v>
      </c>
      <c r="AB265" s="16" t="s">
        <v>208</v>
      </c>
      <c r="AC265" t="s">
        <v>6629</v>
      </c>
      <c r="AH265" s="48" t="s">
        <v>1236</v>
      </c>
      <c r="AI265" s="16" t="s">
        <v>733</v>
      </c>
      <c r="AJ265" s="16" t="s">
        <v>734</v>
      </c>
      <c r="AK265" t="s">
        <v>6630</v>
      </c>
      <c r="AL265" s="16" t="s">
        <v>735</v>
      </c>
      <c r="AO265" s="16">
        <v>45</v>
      </c>
      <c r="AP265" s="16">
        <v>69</v>
      </c>
      <c r="AQ265" s="16" t="s">
        <v>737</v>
      </c>
      <c r="AR265" s="16" t="s">
        <v>737</v>
      </c>
      <c r="AS265" s="16" t="s">
        <v>738</v>
      </c>
      <c r="AT265" s="16">
        <f>LEN(AS265)-LEN(SUBSTITUTE(AS265,",",""))+1</f>
        <v>67</v>
      </c>
      <c r="AU265" s="16" t="s">
        <v>739</v>
      </c>
      <c r="AV265" s="16">
        <f>LEN(AU265)-LEN(SUBSTITUTE(AU265,",",""))+1</f>
        <v>57</v>
      </c>
      <c r="AW265" s="16">
        <f>Table1[[#This Row], [no. of native regions]]+Table1[[#This Row], [no. of introduced regions]]</f>
        <v>124</v>
      </c>
      <c r="AX265" s="31">
        <f>Table1[[#This Row], [no. of introduced regions]]/Table1[[#This Row], [no. of native regions]]</f>
        <v>0.85074626865671643</v>
      </c>
      <c r="AY265" s="16" t="s">
        <v>6472</v>
      </c>
      <c r="AZ265" s="16" t="s">
        <v>664</v>
      </c>
      <c r="BA265" s="16" t="s">
        <v>740</v>
      </c>
      <c r="BB265" s="27">
        <v>1</v>
      </c>
      <c r="BC265" s="16" t="s">
        <v>741</v>
      </c>
      <c r="BE265" s="16" t="s">
        <v>744</v>
      </c>
      <c r="BF265" s="16" t="s">
        <v>6548</v>
      </c>
      <c r="BG265" s="16"/>
      <c r="BH265" s="16">
        <v>100</v>
      </c>
      <c r="BI265" s="16" t="s">
        <v>6519</v>
      </c>
      <c r="BJ265" s="16" t="s">
        <v>208</v>
      </c>
      <c r="BL265" s="16" t="s">
        <v>746</v>
      </c>
      <c r="BM265" s="16" t="s">
        <v>746</v>
      </c>
      <c r="BN265" s="16" t="s">
        <v>743</v>
      </c>
      <c r="BO265" s="16" t="s">
        <v>471</v>
      </c>
      <c r="BP265" s="16" t="s">
        <v>472</v>
      </c>
      <c r="BQ265" s="16" t="s">
        <v>6383</v>
      </c>
      <c r="BR265" s="16"/>
      <c r="BT265" s="16" t="s">
        <v>473</v>
      </c>
      <c r="BU265" s="16" t="s">
        <v>474</v>
      </c>
      <c r="BX265" s="16" t="s">
        <v>747</v>
      </c>
      <c r="BY265" s="16" t="s">
        <v>748</v>
      </c>
      <c r="CA265" s="16"/>
      <c r="CC265" s="16" t="s">
        <v>745</v>
      </c>
      <c r="CH265" s="16">
        <v>1675</v>
      </c>
      <c r="CJ265" s="16" t="s">
        <v>742</v>
      </c>
      <c r="CR265" s="19"/>
      <c r="CU265" s="16" t="s">
        <v>732</v>
      </c>
      <c r="CV265" s="16"/>
      <c r="CY265" s="16">
        <v>48032</v>
      </c>
      <c r="CZ265" s="16"/>
      <c r="DA265" s="16"/>
      <c r="DC265" s="16"/>
      <c r="DF265" s="16" t="s">
        <v>749</v>
      </c>
      <c r="DH265" s="16"/>
    </row>
    <row r="266" spans="1:112" x14ac:dyDescent="0.35">
      <c r="A266" s="16" t="s">
        <v>1189</v>
      </c>
      <c r="C266" t="s">
        <v>3048</v>
      </c>
      <c r="D266" s="33"/>
      <c r="E266"/>
      <c r="F266" s="16" t="s">
        <v>736</v>
      </c>
      <c r="G266" s="16"/>
      <c r="J266" s="16" t="s">
        <v>119</v>
      </c>
      <c r="K266" s="16"/>
      <c r="L266" s="16"/>
      <c r="M266" s="16"/>
      <c r="N266" s="16"/>
      <c r="O266" s="16"/>
      <c r="P266" s="16"/>
      <c r="Q266" s="16"/>
      <c r="R266" s="16"/>
      <c r="S266" s="16"/>
      <c r="T266" s="16" t="s">
        <v>3047</v>
      </c>
      <c r="U266" s="16"/>
      <c r="V266" s="16"/>
      <c r="AB266" s="16" t="s">
        <v>3048</v>
      </c>
      <c r="AH266" s="16" t="s">
        <v>1252</v>
      </c>
      <c r="AI266" s="16" t="s">
        <v>1254</v>
      </c>
      <c r="AJ266" s="16" t="s">
        <v>3049</v>
      </c>
      <c r="AK266" s="16"/>
      <c r="AX266" s="31"/>
      <c r="BB266" s="27"/>
      <c r="BG266" s="16"/>
      <c r="BH266" s="16"/>
      <c r="BR266" s="16"/>
      <c r="CA266" s="16"/>
      <c r="CR266" s="19"/>
      <c r="CV266" s="16"/>
      <c r="CY266" s="16"/>
      <c r="CZ266" s="16"/>
      <c r="DA266" s="16"/>
      <c r="DC266" s="16"/>
      <c r="DH266" s="16"/>
    </row>
    <row r="267" spans="1:112" x14ac:dyDescent="0.35">
      <c r="A267" s="16" t="s">
        <v>1189</v>
      </c>
      <c r="C267" t="s">
        <v>3495</v>
      </c>
      <c r="D267" s="33"/>
      <c r="E267"/>
      <c r="F267" s="16" t="s">
        <v>5870</v>
      </c>
      <c r="G267" s="16"/>
      <c r="K267" s="16"/>
      <c r="L267" s="16"/>
      <c r="M267" s="16"/>
      <c r="N267" s="48"/>
      <c r="O267" s="16" t="s">
        <v>5847</v>
      </c>
      <c r="P267" s="16"/>
      <c r="Q267" s="16"/>
      <c r="R267" s="16"/>
      <c r="S267" s="16"/>
      <c r="T267" s="16"/>
      <c r="U267" s="16"/>
      <c r="V267" s="16"/>
      <c r="AK267" s="16"/>
      <c r="AX267" s="31"/>
      <c r="BB267" s="27"/>
      <c r="BG267" s="16"/>
      <c r="BH267" s="16"/>
      <c r="BO267" s="16" t="s">
        <v>3496</v>
      </c>
      <c r="BP267" s="16" t="s">
        <v>3497</v>
      </c>
      <c r="BQ267" s="16" t="s">
        <v>3498</v>
      </c>
      <c r="BR267" s="16"/>
      <c r="CA267" s="16"/>
      <c r="CE267" s="16" t="s">
        <v>119</v>
      </c>
      <c r="CF267" s="16" t="s">
        <v>3197</v>
      </c>
      <c r="CG267" s="16" t="s">
        <v>3496</v>
      </c>
      <c r="CH267" s="16" t="s">
        <v>3497</v>
      </c>
      <c r="CI267" s="16" t="s">
        <v>3499</v>
      </c>
      <c r="CJ267" s="16" t="s">
        <v>3500</v>
      </c>
      <c r="CK267" s="16" t="s">
        <v>3495</v>
      </c>
      <c r="CL267" s="16" t="s">
        <v>3501</v>
      </c>
      <c r="CM267" s="16" t="s">
        <v>3502</v>
      </c>
      <c r="CN267" s="16" t="s">
        <v>3503</v>
      </c>
      <c r="CR267" s="19"/>
      <c r="CV267" s="16"/>
      <c r="CY267" s="16"/>
      <c r="CZ267" s="16"/>
      <c r="DA267" s="16"/>
      <c r="DC267" s="16"/>
      <c r="DH267" s="16"/>
    </row>
    <row r="268" spans="1:112" x14ac:dyDescent="0.35">
      <c r="A268" s="16" t="s">
        <v>1189</v>
      </c>
      <c r="C268" t="s">
        <v>3504</v>
      </c>
      <c r="D268" s="33"/>
      <c r="E268"/>
      <c r="F268" s="16" t="s">
        <v>5870</v>
      </c>
      <c r="G268" s="16"/>
      <c r="K268" s="16"/>
      <c r="L268" s="16"/>
      <c r="M268" s="16"/>
      <c r="N268" s="48"/>
      <c r="O268" s="16" t="s">
        <v>5847</v>
      </c>
      <c r="P268" s="16"/>
      <c r="Q268" s="16"/>
      <c r="R268" s="16"/>
      <c r="S268" s="16"/>
      <c r="T268" s="16"/>
      <c r="U268" s="16"/>
      <c r="V268" s="16"/>
      <c r="AK268" s="16"/>
      <c r="AX268" s="31"/>
      <c r="BB268" s="27"/>
      <c r="BG268" s="16"/>
      <c r="BH268" s="16"/>
      <c r="BO268" s="16" t="s">
        <v>3505</v>
      </c>
      <c r="BP268" s="16" t="s">
        <v>3506</v>
      </c>
      <c r="BQ268" s="16" t="s">
        <v>3507</v>
      </c>
      <c r="BR268" s="16"/>
      <c r="CA268" s="16"/>
      <c r="CE268" s="16" t="s">
        <v>119</v>
      </c>
      <c r="CF268" s="16" t="s">
        <v>3197</v>
      </c>
      <c r="CG268" s="16" t="s">
        <v>3505</v>
      </c>
      <c r="CH268" s="16" t="s">
        <v>3506</v>
      </c>
      <c r="CI268" s="16" t="s">
        <v>3508</v>
      </c>
      <c r="CJ268" s="16" t="s">
        <v>3509</v>
      </c>
      <c r="CK268" s="16" t="s">
        <v>3504</v>
      </c>
      <c r="CL268" s="16" t="s">
        <v>3501</v>
      </c>
      <c r="CM268" s="16" t="s">
        <v>3380</v>
      </c>
      <c r="CN268" s="16" t="s">
        <v>3482</v>
      </c>
      <c r="CR268" s="19"/>
      <c r="CV268" s="16"/>
      <c r="CY268" s="16"/>
      <c r="CZ268" s="16"/>
      <c r="DA268" s="16"/>
      <c r="DC268" s="16"/>
      <c r="DH268" s="16"/>
    </row>
    <row r="269" spans="1:112" x14ac:dyDescent="0.35">
      <c r="A269" s="16" t="s">
        <v>650</v>
      </c>
      <c r="C269" t="s">
        <v>211</v>
      </c>
      <c r="D269" s="21" t="s">
        <v>7223</v>
      </c>
      <c r="E269" s="46" t="s">
        <v>7164</v>
      </c>
      <c r="F269" s="16" t="s">
        <v>736</v>
      </c>
      <c r="G269" s="16" t="s">
        <v>119</v>
      </c>
      <c r="I269" t="s">
        <v>119</v>
      </c>
      <c r="J269" s="16" t="s">
        <v>119</v>
      </c>
      <c r="K269" s="16" t="s">
        <v>119</v>
      </c>
      <c r="L269" s="16" t="s">
        <v>119</v>
      </c>
      <c r="M269" s="16"/>
      <c r="N269" s="48" t="s">
        <v>6351</v>
      </c>
      <c r="O269" s="16" t="s">
        <v>651</v>
      </c>
      <c r="P269" s="16" t="s">
        <v>6258</v>
      </c>
      <c r="Q269" s="16"/>
      <c r="R269" t="s">
        <v>6631</v>
      </c>
      <c r="S269" s="16" t="s">
        <v>211</v>
      </c>
      <c r="T269" s="16" t="s">
        <v>212</v>
      </c>
      <c r="U269" s="16" t="s">
        <v>750</v>
      </c>
      <c r="V269" s="16"/>
      <c r="W269" s="16" t="s">
        <v>751</v>
      </c>
      <c r="X269" s="16" t="s">
        <v>680</v>
      </c>
      <c r="Z269" s="22" t="s">
        <v>6330</v>
      </c>
      <c r="AA269" s="22" t="s">
        <v>752</v>
      </c>
      <c r="AB269" s="16" t="s">
        <v>755</v>
      </c>
      <c r="AC269" t="s">
        <v>765</v>
      </c>
      <c r="AH269" s="48" t="s">
        <v>754</v>
      </c>
      <c r="AI269" s="16" t="s">
        <v>756</v>
      </c>
      <c r="AJ269" s="16" t="s">
        <v>601</v>
      </c>
      <c r="AK269" t="s">
        <v>6571</v>
      </c>
      <c r="AL269" s="16" t="s">
        <v>757</v>
      </c>
      <c r="AO269" s="16">
        <v>16</v>
      </c>
      <c r="AP269" s="16">
        <v>75</v>
      </c>
      <c r="AQ269" s="16" t="s">
        <v>713</v>
      </c>
      <c r="AR269" s="16" t="s">
        <v>601</v>
      </c>
      <c r="AS269" s="16" t="s">
        <v>758</v>
      </c>
      <c r="AT269" s="16">
        <f>LEN(AS269)-LEN(SUBSTITUTE(AS269,",",""))+1</f>
        <v>2</v>
      </c>
      <c r="AU269" s="16" t="s">
        <v>759</v>
      </c>
      <c r="AV269" s="16">
        <f>LEN(AU269)-LEN(SUBSTITUTE(AU269,",",""))+1</f>
        <v>7</v>
      </c>
      <c r="AW269" s="16">
        <f>Table1[[#This Row], [no. of native regions]]+Table1[[#This Row], [no. of introduced regions]]</f>
        <v>9</v>
      </c>
      <c r="AX269" s="31">
        <f>Table1[[#This Row], [no. of introduced regions]]/Table1[[#This Row], [no. of native regions]]</f>
        <v>3.5</v>
      </c>
      <c r="AY269" s="16" t="s">
        <v>760</v>
      </c>
      <c r="AZ269" s="16" t="s">
        <v>761</v>
      </c>
      <c r="BA269" s="16" t="s">
        <v>762</v>
      </c>
      <c r="BB269" s="27">
        <v>2</v>
      </c>
      <c r="BC269" s="16" t="s">
        <v>763</v>
      </c>
      <c r="BE269" s="16" t="s">
        <v>768</v>
      </c>
      <c r="BF269" s="16" t="s">
        <v>6548</v>
      </c>
      <c r="BG269" s="16"/>
      <c r="BH269" s="16">
        <v>132</v>
      </c>
      <c r="BI269" s="16" t="s">
        <v>6520</v>
      </c>
      <c r="BJ269" s="16" t="s">
        <v>211</v>
      </c>
      <c r="BL269" s="16" t="s">
        <v>770</v>
      </c>
      <c r="BM269" s="16" t="s">
        <v>667</v>
      </c>
      <c r="BO269" s="16" t="s">
        <v>767</v>
      </c>
      <c r="BP269" s="16" t="s">
        <v>476</v>
      </c>
      <c r="BQ269" s="16" t="s">
        <v>6402</v>
      </c>
      <c r="BR269" s="16" t="s">
        <v>771</v>
      </c>
      <c r="BT269" s="16" t="s">
        <v>477</v>
      </c>
      <c r="BU269" s="16" t="s">
        <v>478</v>
      </c>
      <c r="BW269" s="16" t="s">
        <v>772</v>
      </c>
      <c r="BX269" s="16" t="s">
        <v>773</v>
      </c>
      <c r="CA269" s="16"/>
      <c r="CB269" s="16" t="s">
        <v>6401</v>
      </c>
      <c r="CC269" s="16" t="s">
        <v>769</v>
      </c>
      <c r="CG269" s="16" t="s">
        <v>766</v>
      </c>
      <c r="CH269" s="16" t="s">
        <v>6373</v>
      </c>
      <c r="CJ269" s="16" t="s">
        <v>764</v>
      </c>
      <c r="CK269" s="16" t="s">
        <v>765</v>
      </c>
      <c r="CR269" s="19"/>
      <c r="CU269" s="16" t="s">
        <v>753</v>
      </c>
      <c r="CV269" s="16"/>
      <c r="CY269" s="16">
        <v>105181</v>
      </c>
      <c r="CZ269" s="16"/>
      <c r="DA269" s="16"/>
      <c r="DC269" s="16"/>
      <c r="DH269" s="16"/>
    </row>
    <row r="270" spans="1:112" x14ac:dyDescent="0.35">
      <c r="A270" s="16" t="s">
        <v>6270</v>
      </c>
      <c r="C270" t="s">
        <v>7275</v>
      </c>
      <c r="D270" s="50"/>
      <c r="E270" s="46"/>
      <c r="F270" s="16" t="s">
        <v>7259</v>
      </c>
      <c r="G270" s="16"/>
      <c r="H270" s="16" t="s">
        <v>119</v>
      </c>
      <c r="I270" s="16"/>
      <c r="K270" s="16"/>
      <c r="L270" s="16"/>
      <c r="M270" s="16"/>
      <c r="N270" s="48"/>
      <c r="O270" s="16"/>
      <c r="P270" s="16"/>
      <c r="Q270" s="16"/>
      <c r="R270" s="16"/>
      <c r="S270" s="16"/>
      <c r="T270" s="16"/>
      <c r="U270" s="16"/>
      <c r="V270" s="16"/>
      <c r="AK270" s="16"/>
      <c r="AX270" s="31"/>
      <c r="BB270" s="27"/>
      <c r="BG270" s="16"/>
      <c r="BH270" s="16"/>
      <c r="BR270" s="16"/>
      <c r="CA270" s="16"/>
      <c r="CR270" s="19"/>
      <c r="CV270" s="16"/>
      <c r="CY270" s="16"/>
      <c r="CZ270" s="16"/>
      <c r="DA270" s="16"/>
      <c r="DC270" s="16"/>
      <c r="DH270" s="16"/>
    </row>
    <row r="271" spans="1:112" x14ac:dyDescent="0.35">
      <c r="A271" s="16" t="s">
        <v>6270</v>
      </c>
      <c r="C271" t="s">
        <v>7273</v>
      </c>
      <c r="D271" s="50"/>
      <c r="E271" s="46"/>
      <c r="F271" s="16" t="s">
        <v>7259</v>
      </c>
      <c r="G271" s="16"/>
      <c r="H271" s="16" t="s">
        <v>119</v>
      </c>
      <c r="I271" s="16"/>
      <c r="K271" s="16"/>
      <c r="L271" s="16"/>
      <c r="M271" s="16"/>
      <c r="N271" s="48"/>
      <c r="O271" s="16"/>
      <c r="P271" s="16"/>
      <c r="Q271" s="16"/>
      <c r="R271" s="16"/>
      <c r="S271" s="16"/>
      <c r="T271" s="16"/>
      <c r="U271" s="16"/>
      <c r="V271" s="16"/>
      <c r="AK271" s="16"/>
      <c r="AX271" s="31"/>
      <c r="BB271" s="27"/>
      <c r="BG271" s="16"/>
      <c r="BH271" s="16"/>
      <c r="BR271" s="16"/>
      <c r="CA271" s="16"/>
      <c r="CR271" s="19"/>
      <c r="CV271" s="16"/>
      <c r="CY271" s="16"/>
      <c r="CZ271" s="16"/>
      <c r="DA271" s="16"/>
      <c r="DC271" s="16"/>
      <c r="DH271" s="16"/>
    </row>
    <row r="272" spans="1:112" x14ac:dyDescent="0.35">
      <c r="A272" s="16" t="s">
        <v>6270</v>
      </c>
      <c r="C272" t="s">
        <v>7274</v>
      </c>
      <c r="D272" s="50"/>
      <c r="E272" s="46"/>
      <c r="F272" s="16" t="s">
        <v>7259</v>
      </c>
      <c r="G272" s="16"/>
      <c r="H272" s="16" t="s">
        <v>119</v>
      </c>
      <c r="I272" s="16"/>
      <c r="K272" s="16"/>
      <c r="L272" s="16"/>
      <c r="M272" s="16"/>
      <c r="N272" s="48"/>
      <c r="O272" s="16"/>
      <c r="P272" s="16"/>
      <c r="Q272" s="16"/>
      <c r="R272" s="16"/>
      <c r="S272" s="16"/>
      <c r="T272" s="16"/>
      <c r="U272" s="16"/>
      <c r="V272" s="16"/>
      <c r="AK272" s="16"/>
      <c r="AX272" s="31"/>
      <c r="BB272" s="27"/>
      <c r="BG272" s="16"/>
      <c r="BH272" s="16"/>
      <c r="BR272" s="16"/>
      <c r="CA272" s="16"/>
      <c r="CR272" s="19"/>
      <c r="CV272" s="16"/>
      <c r="CY272" s="16"/>
      <c r="CZ272" s="16"/>
      <c r="DA272" s="16"/>
      <c r="DC272" s="16"/>
      <c r="DH272" s="16"/>
    </row>
    <row r="273" spans="1:112" x14ac:dyDescent="0.35">
      <c r="A273" s="16" t="s">
        <v>1189</v>
      </c>
      <c r="C273" t="s">
        <v>2224</v>
      </c>
      <c r="D273" s="33"/>
      <c r="E273"/>
      <c r="F273" s="16" t="s">
        <v>736</v>
      </c>
      <c r="G273" s="16"/>
      <c r="J273" s="16" t="s">
        <v>119</v>
      </c>
      <c r="K273" s="16"/>
      <c r="L273" s="16"/>
      <c r="M273" s="16"/>
      <c r="N273" s="16"/>
      <c r="O273" s="16"/>
      <c r="P273" s="16"/>
      <c r="Q273" s="16"/>
      <c r="R273" s="16"/>
      <c r="S273" s="16"/>
      <c r="T273" s="16" t="s">
        <v>2222</v>
      </c>
      <c r="U273" s="16"/>
      <c r="V273" s="16"/>
      <c r="AB273" s="16" t="s">
        <v>2224</v>
      </c>
      <c r="AH273" s="16" t="s">
        <v>2223</v>
      </c>
      <c r="AI273" s="16" t="s">
        <v>1537</v>
      </c>
      <c r="AJ273" s="16" t="s">
        <v>1258</v>
      </c>
      <c r="AK273" s="16"/>
      <c r="AT273" s="16">
        <f>LEN(AS273)-LEN(SUBSTITUTE(AS273,",",""))+1</f>
        <v>1</v>
      </c>
      <c r="AX273" s="31"/>
      <c r="BB273" s="27"/>
      <c r="BG273" s="16"/>
      <c r="BH273" s="16"/>
      <c r="BR273" s="16"/>
      <c r="CA273" s="16"/>
      <c r="CR273" s="19"/>
      <c r="CV273" s="16"/>
      <c r="CY273" s="16"/>
      <c r="CZ273" s="16"/>
      <c r="DA273" s="16"/>
      <c r="DC273" s="16"/>
      <c r="DH273" s="16"/>
    </row>
    <row r="274" spans="1:112" x14ac:dyDescent="0.35">
      <c r="A274" s="16" t="s">
        <v>1189</v>
      </c>
      <c r="C274" t="s">
        <v>2058</v>
      </c>
      <c r="D274" s="33"/>
      <c r="E274"/>
      <c r="F274" s="16" t="s">
        <v>736</v>
      </c>
      <c r="G274" s="16"/>
      <c r="J274" s="16" t="s">
        <v>119</v>
      </c>
      <c r="K274" s="16"/>
      <c r="L274" s="16"/>
      <c r="M274" s="16"/>
      <c r="N274" s="16"/>
      <c r="O274" s="16"/>
      <c r="P274" s="16"/>
      <c r="Q274" s="16"/>
      <c r="R274" s="16"/>
      <c r="S274" s="16"/>
      <c r="T274" s="16" t="s">
        <v>2057</v>
      </c>
      <c r="U274" s="16"/>
      <c r="V274" s="16"/>
      <c r="AB274" s="16" t="s">
        <v>2058</v>
      </c>
      <c r="AH274" s="16" t="s">
        <v>5908</v>
      </c>
      <c r="AI274" s="16" t="s">
        <v>733</v>
      </c>
      <c r="AJ274" s="16" t="s">
        <v>1554</v>
      </c>
      <c r="AK274" s="16"/>
      <c r="AT274" s="16">
        <f>LEN(AS274)-LEN(SUBSTITUTE(AS274,",",""))+1</f>
        <v>1</v>
      </c>
      <c r="AV274" s="16">
        <f>LEN(AU274)-LEN(SUBSTITUTE(AU274,",",""))+1</f>
        <v>1</v>
      </c>
      <c r="AX274" s="31"/>
      <c r="BB274" s="27"/>
      <c r="BG274" s="16"/>
      <c r="BH274" s="16"/>
      <c r="BR274" s="16"/>
      <c r="CA274" s="16"/>
      <c r="CR274" s="19"/>
      <c r="CV274" s="16"/>
      <c r="CY274" s="16"/>
      <c r="CZ274" s="16"/>
      <c r="DA274" s="16"/>
      <c r="DC274" s="16"/>
      <c r="DH274" s="16"/>
    </row>
    <row r="275" spans="1:112" x14ac:dyDescent="0.35">
      <c r="A275" s="16" t="s">
        <v>650</v>
      </c>
      <c r="C275" t="s">
        <v>214</v>
      </c>
      <c r="D275" s="21" t="s">
        <v>7224</v>
      </c>
      <c r="E275" s="46" t="s">
        <v>7166</v>
      </c>
      <c r="F275" s="16" t="s">
        <v>736</v>
      </c>
      <c r="G275" s="16" t="s">
        <v>119</v>
      </c>
      <c r="I275" t="s">
        <v>119</v>
      </c>
      <c r="J275" s="16" t="s">
        <v>119</v>
      </c>
      <c r="K275" s="16" t="s">
        <v>119</v>
      </c>
      <c r="L275" s="16" t="s">
        <v>119</v>
      </c>
      <c r="M275" s="16"/>
      <c r="N275" s="48" t="s">
        <v>6351</v>
      </c>
      <c r="O275" s="16" t="s">
        <v>651</v>
      </c>
      <c r="P275" s="16" t="s">
        <v>6325</v>
      </c>
      <c r="Q275" s="16"/>
      <c r="R275" t="s">
        <v>7165</v>
      </c>
      <c r="S275" s="16" t="s">
        <v>6362</v>
      </c>
      <c r="T275" s="16" t="s">
        <v>215</v>
      </c>
      <c r="U275" s="16" t="s">
        <v>774</v>
      </c>
      <c r="V275" s="16"/>
      <c r="W275" s="16" t="s">
        <v>6226</v>
      </c>
      <c r="X275" s="16" t="s">
        <v>775</v>
      </c>
      <c r="Y275" s="16" t="s">
        <v>776</v>
      </c>
      <c r="Z275" s="22" t="s">
        <v>6331</v>
      </c>
      <c r="AA275" s="22" t="s">
        <v>777</v>
      </c>
      <c r="AB275" s="16" t="s">
        <v>780</v>
      </c>
      <c r="AC275" t="s">
        <v>214</v>
      </c>
      <c r="AH275" s="48" t="s">
        <v>779</v>
      </c>
      <c r="AI275" s="16" t="s">
        <v>781</v>
      </c>
      <c r="AK275" s="16" t="s">
        <v>782</v>
      </c>
      <c r="AL275" s="16" t="s">
        <v>782</v>
      </c>
      <c r="AO275" s="16">
        <v>22</v>
      </c>
      <c r="AP275" s="16">
        <v>111</v>
      </c>
      <c r="AQ275" s="16" t="s">
        <v>713</v>
      </c>
      <c r="AR275" s="16" t="s">
        <v>783</v>
      </c>
      <c r="AS275" s="16" t="s">
        <v>784</v>
      </c>
      <c r="AT275" s="16">
        <f>LEN(AS275)-LEN(SUBSTITUTE(AS275,",",""))+1</f>
        <v>1</v>
      </c>
      <c r="AU275" s="16" t="s">
        <v>785</v>
      </c>
      <c r="AV275" s="16">
        <f>LEN(AU275)-LEN(SUBSTITUTE(AU275,",",""))+1</f>
        <v>15</v>
      </c>
      <c r="AW275" s="16">
        <f>Table1[[#This Row], [no. of native regions]]+Table1[[#This Row], [no. of introduced regions]]</f>
        <v>16</v>
      </c>
      <c r="AX275" s="31">
        <f>Table1[[#This Row], [no. of introduced regions]]/Table1[[#This Row], [no. of native regions]]</f>
        <v>15</v>
      </c>
      <c r="AY275" s="16" t="s">
        <v>786</v>
      </c>
      <c r="AZ275" s="16" t="s">
        <v>787</v>
      </c>
      <c r="BA275" s="16" t="s">
        <v>788</v>
      </c>
      <c r="BB275" s="27">
        <v>3</v>
      </c>
      <c r="BC275" s="16" t="s">
        <v>789</v>
      </c>
      <c r="BE275" s="16" t="s">
        <v>792</v>
      </c>
      <c r="BF275" s="48" t="s">
        <v>6548</v>
      </c>
      <c r="BG275" s="16"/>
      <c r="BH275" s="16">
        <v>104</v>
      </c>
      <c r="BI275" s="16" t="s">
        <v>6522</v>
      </c>
      <c r="BJ275" s="16" t="s">
        <v>214</v>
      </c>
      <c r="BL275" s="16" t="s">
        <v>794</v>
      </c>
      <c r="BM275" s="16" t="s">
        <v>667</v>
      </c>
      <c r="BO275" s="16" t="s">
        <v>479</v>
      </c>
      <c r="BP275" s="16" t="s">
        <v>480</v>
      </c>
      <c r="BQ275" s="16" t="s">
        <v>6384</v>
      </c>
      <c r="BR275" s="16" t="s">
        <v>795</v>
      </c>
      <c r="BT275" s="16" t="s">
        <v>481</v>
      </c>
      <c r="BU275" s="16" t="s">
        <v>482</v>
      </c>
      <c r="BV275" s="16" t="s">
        <v>796</v>
      </c>
      <c r="BX275" s="16" t="s">
        <v>797</v>
      </c>
      <c r="BY275" s="16" t="s">
        <v>798</v>
      </c>
      <c r="CA275" s="16"/>
      <c r="CC275" s="16" t="s">
        <v>793</v>
      </c>
      <c r="CE275" s="16" t="s">
        <v>119</v>
      </c>
      <c r="CF275" s="16" t="s">
        <v>3197</v>
      </c>
      <c r="CG275" s="16" t="s">
        <v>479</v>
      </c>
      <c r="CH275" s="16" t="s">
        <v>480</v>
      </c>
      <c r="CJ275" s="16" t="s">
        <v>790</v>
      </c>
      <c r="CK275" s="16" t="s">
        <v>791</v>
      </c>
      <c r="CP275" s="16" t="s">
        <v>119</v>
      </c>
      <c r="CQ275" s="16" t="s">
        <v>1226</v>
      </c>
      <c r="CR275" s="19" t="s">
        <v>14</v>
      </c>
      <c r="CU275" s="16" t="s">
        <v>778</v>
      </c>
      <c r="CV275" s="16"/>
      <c r="CY275" s="16">
        <v>119260</v>
      </c>
      <c r="CZ275" s="16"/>
      <c r="DA275" s="16"/>
      <c r="DC275" s="16"/>
      <c r="DH275" s="16"/>
    </row>
    <row r="276" spans="1:112" x14ac:dyDescent="0.35">
      <c r="A276" s="16" t="s">
        <v>1189</v>
      </c>
      <c r="C276" t="s">
        <v>3511</v>
      </c>
      <c r="D276" s="33"/>
      <c r="E276"/>
      <c r="F276" s="16" t="s">
        <v>5870</v>
      </c>
      <c r="G276" s="16"/>
      <c r="K276" s="16"/>
      <c r="L276" s="16"/>
      <c r="M276" s="16"/>
      <c r="N276" s="48"/>
      <c r="O276" s="16" t="s">
        <v>5847</v>
      </c>
      <c r="P276" s="16"/>
      <c r="Q276" s="16"/>
      <c r="R276" s="16"/>
      <c r="S276" s="16"/>
      <c r="T276" s="16"/>
      <c r="U276" s="16"/>
      <c r="V276" s="16"/>
      <c r="AK276" s="16"/>
      <c r="AR276" s="16" t="s">
        <v>3510</v>
      </c>
      <c r="AX276" s="31"/>
      <c r="BB276" s="27"/>
      <c r="BG276" s="16"/>
      <c r="BH276" s="16"/>
      <c r="BO276" s="16" t="s">
        <v>479</v>
      </c>
      <c r="BP276" s="16" t="s">
        <v>3512</v>
      </c>
      <c r="BQ276" s="16" t="s">
        <v>3513</v>
      </c>
      <c r="BR276" s="16"/>
      <c r="CA276" s="16"/>
      <c r="CE276" s="16" t="s">
        <v>119</v>
      </c>
      <c r="CF276" s="16" t="s">
        <v>3197</v>
      </c>
      <c r="CG276" s="16" t="s">
        <v>479</v>
      </c>
      <c r="CH276" s="16" t="s">
        <v>3512</v>
      </c>
      <c r="CI276" s="16" t="s">
        <v>3514</v>
      </c>
      <c r="CJ276" s="16" t="s">
        <v>3515</v>
      </c>
      <c r="CK276" s="16" t="s">
        <v>3511</v>
      </c>
      <c r="CL276" s="16" t="s">
        <v>3516</v>
      </c>
      <c r="CM276" s="16" t="s">
        <v>3517</v>
      </c>
      <c r="CN276" s="16" t="s">
        <v>3518</v>
      </c>
      <c r="CR276" s="19"/>
      <c r="CV276" s="16"/>
      <c r="CY276" s="16"/>
      <c r="CZ276" s="16"/>
      <c r="DA276" s="16"/>
      <c r="DC276" s="16"/>
      <c r="DH276" s="16"/>
    </row>
    <row r="277" spans="1:112" x14ac:dyDescent="0.35">
      <c r="A277" s="16" t="s">
        <v>1189</v>
      </c>
      <c r="C277" t="s">
        <v>3519</v>
      </c>
      <c r="D277" s="33"/>
      <c r="E277"/>
      <c r="F277" s="16" t="s">
        <v>5870</v>
      </c>
      <c r="G277" s="16"/>
      <c r="K277" s="16"/>
      <c r="L277" s="16"/>
      <c r="M277" s="16"/>
      <c r="N277" s="48"/>
      <c r="O277" s="16" t="s">
        <v>5847</v>
      </c>
      <c r="P277" s="16"/>
      <c r="Q277" s="16"/>
      <c r="R277" s="16"/>
      <c r="S277" s="16"/>
      <c r="T277" s="16"/>
      <c r="U277" s="16"/>
      <c r="V277" s="16"/>
      <c r="AK277" s="16"/>
      <c r="AX277" s="31"/>
      <c r="BB277" s="27"/>
      <c r="BG277" s="16"/>
      <c r="BH277" s="16"/>
      <c r="BO277" s="16" t="s">
        <v>3520</v>
      </c>
      <c r="BP277" s="16" t="s">
        <v>3521</v>
      </c>
      <c r="BQ277" s="16" t="s">
        <v>3522</v>
      </c>
      <c r="BR277" s="16"/>
      <c r="CA277" s="16"/>
      <c r="CE277" s="16" t="s">
        <v>119</v>
      </c>
      <c r="CF277" s="16" t="s">
        <v>3197</v>
      </c>
      <c r="CG277" s="16" t="s">
        <v>3520</v>
      </c>
      <c r="CH277" s="16" t="s">
        <v>3521</v>
      </c>
      <c r="CI277" s="16" t="s">
        <v>6138</v>
      </c>
      <c r="CJ277" s="16" t="s">
        <v>3523</v>
      </c>
      <c r="CK277" s="16" t="s">
        <v>3519</v>
      </c>
      <c r="CL277" s="16" t="s">
        <v>3493</v>
      </c>
      <c r="CM277" s="16" t="s">
        <v>3524</v>
      </c>
      <c r="CN277" s="16" t="s">
        <v>3525</v>
      </c>
      <c r="CR277" s="19"/>
      <c r="CV277" s="16"/>
      <c r="CY277" s="16"/>
      <c r="CZ277" s="16"/>
      <c r="DA277" s="16"/>
      <c r="DC277" s="16"/>
      <c r="DH277" s="16"/>
    </row>
    <row r="278" spans="1:112" x14ac:dyDescent="0.35">
      <c r="A278" s="16" t="s">
        <v>1189</v>
      </c>
      <c r="C278" t="s">
        <v>388</v>
      </c>
      <c r="D278" s="33"/>
      <c r="E278"/>
      <c r="F278" s="16" t="s">
        <v>5870</v>
      </c>
      <c r="G278" s="16"/>
      <c r="K278" s="16"/>
      <c r="L278" s="16"/>
      <c r="M278" s="16"/>
      <c r="N278" s="48"/>
      <c r="O278" s="16" t="s">
        <v>5847</v>
      </c>
      <c r="P278" s="16"/>
      <c r="Q278" s="16"/>
      <c r="R278" s="16"/>
      <c r="S278" s="16"/>
      <c r="T278" s="16"/>
      <c r="U278" s="16"/>
      <c r="V278" s="16"/>
      <c r="AK278" s="16"/>
      <c r="AX278" s="31"/>
      <c r="BB278" s="27"/>
      <c r="BG278" s="16"/>
      <c r="BH278" s="16"/>
      <c r="BO278" s="16" t="s">
        <v>375</v>
      </c>
      <c r="BP278" s="16" t="s">
        <v>3526</v>
      </c>
      <c r="BQ278" s="16" t="s">
        <v>3527</v>
      </c>
      <c r="BR278" s="16"/>
      <c r="CA278" s="16"/>
      <c r="CE278" s="16" t="s">
        <v>119</v>
      </c>
      <c r="CF278" s="16" t="s">
        <v>3197</v>
      </c>
      <c r="CG278" s="16" t="s">
        <v>375</v>
      </c>
      <c r="CH278" s="16" t="s">
        <v>3526</v>
      </c>
      <c r="CI278" s="16" t="s">
        <v>3528</v>
      </c>
      <c r="CJ278" s="16" t="s">
        <v>401</v>
      </c>
      <c r="CK278" s="16" t="s">
        <v>388</v>
      </c>
      <c r="CL278" s="16" t="s">
        <v>3403</v>
      </c>
      <c r="CM278" s="16" t="s">
        <v>3529</v>
      </c>
      <c r="CN278" s="16" t="s">
        <v>3530</v>
      </c>
      <c r="CR278" s="19"/>
      <c r="CV278" s="16"/>
      <c r="CY278" s="16"/>
      <c r="CZ278" s="16"/>
      <c r="DA278" s="16"/>
      <c r="DC278" s="16"/>
      <c r="DH278" s="16"/>
    </row>
    <row r="279" spans="1:112" x14ac:dyDescent="0.35">
      <c r="A279" s="16" t="s">
        <v>6270</v>
      </c>
      <c r="C279" t="s">
        <v>7295</v>
      </c>
      <c r="D279" s="50"/>
      <c r="E279" s="46"/>
      <c r="F279" s="16" t="s">
        <v>7259</v>
      </c>
      <c r="G279" s="16"/>
      <c r="H279" s="16" t="s">
        <v>119</v>
      </c>
      <c r="I279" s="16"/>
      <c r="K279" s="16"/>
      <c r="L279" s="16"/>
      <c r="M279" s="16"/>
      <c r="N279" s="48"/>
      <c r="O279" s="16"/>
      <c r="P279" s="16"/>
      <c r="Q279" s="16"/>
      <c r="R279" s="16"/>
      <c r="S279" s="16"/>
      <c r="T279" s="16"/>
      <c r="U279" s="16"/>
      <c r="V279" s="16"/>
      <c r="AK279" s="16"/>
      <c r="AX279" s="31"/>
      <c r="BB279" s="27"/>
      <c r="BG279" s="16"/>
      <c r="BH279" s="16"/>
      <c r="BR279" s="16"/>
      <c r="CA279" s="16"/>
      <c r="CR279" s="19"/>
      <c r="CV279" s="16"/>
      <c r="CY279" s="16"/>
      <c r="CZ279" s="16"/>
      <c r="DA279" s="16"/>
      <c r="DC279" s="16"/>
      <c r="DH279" s="16"/>
    </row>
    <row r="280" spans="1:112" x14ac:dyDescent="0.35">
      <c r="A280" s="16" t="s">
        <v>1189</v>
      </c>
      <c r="C280" t="s">
        <v>3531</v>
      </c>
      <c r="D280" s="33"/>
      <c r="E280"/>
      <c r="F280" s="16" t="s">
        <v>5870</v>
      </c>
      <c r="G280" s="16"/>
      <c r="K280" s="16"/>
      <c r="L280" s="16"/>
      <c r="M280" s="16"/>
      <c r="N280" s="48"/>
      <c r="O280" s="16" t="s">
        <v>5847</v>
      </c>
      <c r="P280" s="16"/>
      <c r="Q280" s="16"/>
      <c r="R280" s="16"/>
      <c r="S280" s="16"/>
      <c r="T280" s="16"/>
      <c r="U280" s="16"/>
      <c r="V280" s="16"/>
      <c r="AK280" s="16"/>
      <c r="AX280" s="31"/>
      <c r="BB280" s="27"/>
      <c r="BG280" s="16"/>
      <c r="BH280" s="16"/>
      <c r="BO280" s="16" t="s">
        <v>3532</v>
      </c>
      <c r="BP280" s="16" t="s">
        <v>3533</v>
      </c>
      <c r="BQ280" s="16" t="s">
        <v>3534</v>
      </c>
      <c r="BR280" s="16"/>
      <c r="CA280" s="16"/>
      <c r="CE280" s="16" t="s">
        <v>119</v>
      </c>
      <c r="CF280" s="16" t="s">
        <v>3197</v>
      </c>
      <c r="CG280" s="16" t="s">
        <v>3532</v>
      </c>
      <c r="CH280" s="16" t="s">
        <v>3533</v>
      </c>
      <c r="CI280" s="16" t="s">
        <v>3535</v>
      </c>
      <c r="CJ280" s="16" t="s">
        <v>3536</v>
      </c>
      <c r="CK280" s="16" t="s">
        <v>3531</v>
      </c>
      <c r="CL280" s="16" t="s">
        <v>3251</v>
      </c>
      <c r="CM280" s="16" t="s">
        <v>3537</v>
      </c>
      <c r="CN280" s="16" t="s">
        <v>3538</v>
      </c>
      <c r="CR280" s="19"/>
      <c r="CV280" s="16"/>
      <c r="CY280" s="16"/>
      <c r="CZ280" s="16"/>
      <c r="DA280" s="16"/>
      <c r="DC280" s="16"/>
      <c r="DH280" s="16"/>
    </row>
    <row r="281" spans="1:112" x14ac:dyDescent="0.35">
      <c r="A281" s="16" t="s">
        <v>6270</v>
      </c>
      <c r="C281" t="s">
        <v>6632</v>
      </c>
      <c r="D281" s="33"/>
      <c r="E281" s="46" t="s">
        <v>6966</v>
      </c>
      <c r="F281" t="s">
        <v>6912</v>
      </c>
      <c r="G281" s="16"/>
      <c r="I281" t="s">
        <v>119</v>
      </c>
      <c r="K281" s="16"/>
      <c r="L281" s="16"/>
      <c r="M281" s="16"/>
      <c r="N281" s="48" t="s">
        <v>6352</v>
      </c>
      <c r="O281" s="16"/>
      <c r="P281" s="16"/>
      <c r="Q281" s="16"/>
      <c r="R281" t="s">
        <v>6554</v>
      </c>
      <c r="S281" s="16"/>
      <c r="T281" s="16"/>
      <c r="U281" s="16"/>
      <c r="V281" s="16"/>
      <c r="AC281" t="s">
        <v>6632</v>
      </c>
      <c r="AK281" t="s">
        <v>6633</v>
      </c>
      <c r="AX281" s="31"/>
      <c r="BB281" s="27"/>
      <c r="BG281" s="16"/>
      <c r="BH281" s="16"/>
      <c r="BL281" s="27"/>
      <c r="BR281" s="16"/>
      <c r="BU281" s="19"/>
      <c r="CA281" s="16"/>
      <c r="CR281" s="19"/>
      <c r="CT281" s="19"/>
      <c r="CV281" s="16"/>
      <c r="CY281" s="16"/>
      <c r="CZ281" s="16"/>
      <c r="DA281" s="16"/>
      <c r="DC281" s="16"/>
      <c r="DH281" s="16"/>
    </row>
    <row r="282" spans="1:112" x14ac:dyDescent="0.35">
      <c r="A282" s="16" t="s">
        <v>1189</v>
      </c>
      <c r="C282" t="s">
        <v>3539</v>
      </c>
      <c r="D282" s="33"/>
      <c r="E282"/>
      <c r="F282" s="16" t="s">
        <v>5870</v>
      </c>
      <c r="G282" s="16"/>
      <c r="K282" s="16"/>
      <c r="L282" s="16"/>
      <c r="M282" s="16"/>
      <c r="N282" s="48"/>
      <c r="O282" s="16" t="s">
        <v>5847</v>
      </c>
      <c r="P282" s="16"/>
      <c r="Q282" s="16"/>
      <c r="R282" s="16"/>
      <c r="S282" s="16"/>
      <c r="T282" s="16"/>
      <c r="U282" s="16"/>
      <c r="V282" s="16"/>
      <c r="AK282" s="16"/>
      <c r="AX282" s="31"/>
      <c r="BB282" s="27"/>
      <c r="BG282" s="16"/>
      <c r="BH282" s="16"/>
      <c r="BO282" s="16" t="s">
        <v>3540</v>
      </c>
      <c r="BP282" s="16" t="s">
        <v>3541</v>
      </c>
      <c r="BQ282" s="16" t="s">
        <v>3542</v>
      </c>
      <c r="BR282" s="16"/>
      <c r="CA282" s="16"/>
      <c r="CE282" s="16" t="s">
        <v>119</v>
      </c>
      <c r="CF282" s="16" t="s">
        <v>3197</v>
      </c>
      <c r="CG282" s="16" t="s">
        <v>3540</v>
      </c>
      <c r="CH282" s="16" t="s">
        <v>3541</v>
      </c>
      <c r="CI282" s="16" t="s">
        <v>3543</v>
      </c>
      <c r="CJ282" s="16" t="s">
        <v>3544</v>
      </c>
      <c r="CK282" s="16" t="s">
        <v>3539</v>
      </c>
      <c r="CL282" s="16" t="s">
        <v>3251</v>
      </c>
      <c r="CM282" s="16" t="s">
        <v>3545</v>
      </c>
      <c r="CN282" s="16" t="s">
        <v>3546</v>
      </c>
      <c r="CR282" s="19"/>
      <c r="CV282" s="16"/>
      <c r="CY282" s="16"/>
      <c r="CZ282" s="16"/>
      <c r="DA282" s="16"/>
      <c r="DC282" s="16"/>
      <c r="DH282" s="16"/>
    </row>
    <row r="283" spans="1:112" x14ac:dyDescent="0.35">
      <c r="A283" s="16" t="s">
        <v>6270</v>
      </c>
      <c r="C283" t="s">
        <v>5902</v>
      </c>
      <c r="D283" s="33"/>
      <c r="E283" s="46"/>
      <c r="F283" s="16" t="s">
        <v>5891</v>
      </c>
      <c r="G283" s="16"/>
      <c r="K283" s="16"/>
      <c r="L283" s="16"/>
      <c r="M283" s="16"/>
      <c r="N283" s="48" t="s">
        <v>6351</v>
      </c>
      <c r="O283" s="16" t="s">
        <v>5847</v>
      </c>
      <c r="P283" s="16"/>
      <c r="Q283" s="16"/>
      <c r="R283" s="16"/>
      <c r="S283" s="16"/>
      <c r="T283" s="16" t="s">
        <v>5903</v>
      </c>
      <c r="U283" s="16" t="s">
        <v>5904</v>
      </c>
      <c r="V283" s="16"/>
      <c r="W283" s="16" t="s">
        <v>5905</v>
      </c>
      <c r="X283" s="16" t="s">
        <v>5906</v>
      </c>
      <c r="AA283" s="22" t="s">
        <v>5907</v>
      </c>
      <c r="AH283" s="16" t="s">
        <v>5908</v>
      </c>
      <c r="AI283" s="16" t="s">
        <v>5909</v>
      </c>
      <c r="AJ283" s="16" t="s">
        <v>5910</v>
      </c>
      <c r="AK283" s="16"/>
      <c r="AO283" s="16">
        <v>24</v>
      </c>
      <c r="AP283" s="16">
        <v>90</v>
      </c>
      <c r="AQ283" s="16" t="s">
        <v>713</v>
      </c>
      <c r="AR283" s="16" t="s">
        <v>5911</v>
      </c>
      <c r="AS283" s="16" t="s">
        <v>5912</v>
      </c>
      <c r="AT283" s="16">
        <f>LEN(AS283)-LEN(SUBSTITUTE(AS283,",",""))+1</f>
        <v>10</v>
      </c>
      <c r="AU283" s="16" t="s">
        <v>5913</v>
      </c>
      <c r="AV283" s="16">
        <f>LEN(AU283)-LEN(SUBSTITUTE(AU283,",",""))+1</f>
        <v>3</v>
      </c>
      <c r="AW283" s="16">
        <f>Table1[[#This Row], [no. of native regions]]+Table1[[#This Row], [no. of introduced regions]]</f>
        <v>13</v>
      </c>
      <c r="AX283" s="31">
        <f>Table1[[#This Row], [no. of introduced regions]]/Table1[[#This Row], [no. of native regions]]</f>
        <v>0.3</v>
      </c>
      <c r="BB283" s="27"/>
      <c r="BG283" s="16"/>
      <c r="BH283" s="16"/>
      <c r="BO283" s="16" t="s">
        <v>6216</v>
      </c>
      <c r="BP283" s="16" t="s">
        <v>6217</v>
      </c>
      <c r="BR283" s="16"/>
      <c r="CA283" s="16"/>
      <c r="CP283" s="16" t="s">
        <v>119</v>
      </c>
      <c r="CQ283" s="16" t="s">
        <v>119</v>
      </c>
      <c r="CR283" s="19">
        <v>1596</v>
      </c>
      <c r="CV283" s="16"/>
      <c r="CY283" s="16"/>
      <c r="CZ283" s="16"/>
      <c r="DA283" s="16"/>
      <c r="DC283" s="16"/>
      <c r="DH283" s="16"/>
    </row>
    <row r="284" spans="1:112" x14ac:dyDescent="0.35">
      <c r="A284" s="16" t="s">
        <v>1189</v>
      </c>
      <c r="C284" t="s">
        <v>3045</v>
      </c>
      <c r="D284" s="33"/>
      <c r="E284"/>
      <c r="F284" s="16" t="s">
        <v>736</v>
      </c>
      <c r="G284" s="16"/>
      <c r="J284" s="16" t="s">
        <v>119</v>
      </c>
      <c r="K284" s="16"/>
      <c r="L284" s="16"/>
      <c r="M284" s="16"/>
      <c r="N284" s="16"/>
      <c r="O284" s="16"/>
      <c r="P284" s="16"/>
      <c r="Q284" s="16"/>
      <c r="R284" s="16"/>
      <c r="S284" s="16"/>
      <c r="T284" s="16" t="s">
        <v>3044</v>
      </c>
      <c r="U284" s="16"/>
      <c r="V284" s="16"/>
      <c r="AB284" s="16" t="s">
        <v>3045</v>
      </c>
      <c r="AH284" s="16" t="s">
        <v>1252</v>
      </c>
      <c r="AI284" s="16" t="s">
        <v>3046</v>
      </c>
      <c r="AJ284" s="16" t="s">
        <v>2801</v>
      </c>
      <c r="AK284" s="16"/>
      <c r="AX284" s="31"/>
      <c r="BB284" s="27"/>
      <c r="BG284" s="16"/>
      <c r="BH284" s="16"/>
      <c r="BR284" s="16"/>
      <c r="CA284" s="16"/>
      <c r="CR284" s="19"/>
      <c r="CV284" s="16"/>
      <c r="CY284" s="16"/>
      <c r="CZ284" s="16"/>
      <c r="DA284" s="16"/>
      <c r="DC284" s="16"/>
      <c r="DH284" s="16"/>
    </row>
    <row r="285" spans="1:112" x14ac:dyDescent="0.35">
      <c r="A285" s="16" t="s">
        <v>6270</v>
      </c>
      <c r="C285" t="s">
        <v>217</v>
      </c>
      <c r="D285" s="33"/>
      <c r="E285" s="46"/>
      <c r="F285" s="16" t="s">
        <v>736</v>
      </c>
      <c r="G285" s="16" t="s">
        <v>119</v>
      </c>
      <c r="J285" s="16" t="s">
        <v>119</v>
      </c>
      <c r="K285" s="16"/>
      <c r="L285" s="16"/>
      <c r="M285" s="16"/>
      <c r="N285" s="48" t="s">
        <v>6351</v>
      </c>
      <c r="O285" s="16"/>
      <c r="P285" s="16"/>
      <c r="Q285" s="16"/>
      <c r="R285" s="16"/>
      <c r="S285" s="16"/>
      <c r="T285" s="16" t="s">
        <v>218</v>
      </c>
      <c r="U285" s="16"/>
      <c r="V285" s="16"/>
      <c r="AB285" s="16" t="s">
        <v>1319</v>
      </c>
      <c r="AH285" s="16" t="s">
        <v>1252</v>
      </c>
      <c r="AI285" s="16" t="s">
        <v>1251</v>
      </c>
      <c r="AJ285" s="16" t="s">
        <v>1320</v>
      </c>
      <c r="AK285" s="16"/>
      <c r="AT285" s="16">
        <f>LEN(AS285)-LEN(SUBSTITUTE(AS285,",",""))+1</f>
        <v>1</v>
      </c>
      <c r="AX285" s="31"/>
      <c r="BB285" s="27"/>
      <c r="BG285" s="16"/>
      <c r="BH285" s="16"/>
      <c r="BR285" s="16"/>
      <c r="CA285" s="16"/>
      <c r="CR285" s="19"/>
      <c r="CV285" s="16"/>
      <c r="CY285" s="16"/>
      <c r="CZ285" s="16"/>
      <c r="DA285" s="16"/>
      <c r="DC285" s="16"/>
      <c r="DH285" s="16"/>
    </row>
    <row r="286" spans="1:112" x14ac:dyDescent="0.35">
      <c r="A286" s="16" t="s">
        <v>6270</v>
      </c>
      <c r="C286" t="s">
        <v>7276</v>
      </c>
      <c r="D286" s="50"/>
      <c r="E286" s="46"/>
      <c r="F286" s="16" t="s">
        <v>7259</v>
      </c>
      <c r="G286" s="16"/>
      <c r="H286" s="16" t="s">
        <v>119</v>
      </c>
      <c r="I286" s="16"/>
      <c r="K286" s="16"/>
      <c r="L286" s="16"/>
      <c r="M286" s="16"/>
      <c r="N286" s="48"/>
      <c r="O286" s="16"/>
      <c r="P286" s="16"/>
      <c r="Q286" s="16"/>
      <c r="R286" s="16"/>
      <c r="S286" s="16"/>
      <c r="T286" s="16"/>
      <c r="U286" s="16"/>
      <c r="V286" s="16"/>
      <c r="AK286" s="16"/>
      <c r="AX286" s="31"/>
      <c r="BB286" s="27"/>
      <c r="BG286" s="16"/>
      <c r="BH286" s="16"/>
      <c r="BR286" s="16"/>
      <c r="CA286" s="16"/>
      <c r="CR286" s="19"/>
      <c r="CV286" s="16"/>
      <c r="CY286" s="16"/>
      <c r="CZ286" s="16"/>
      <c r="DA286" s="16"/>
      <c r="DC286" s="16"/>
      <c r="DH286" s="16"/>
    </row>
    <row r="287" spans="1:112" x14ac:dyDescent="0.35">
      <c r="A287" s="16" t="s">
        <v>1189</v>
      </c>
      <c r="C287" t="s">
        <v>3547</v>
      </c>
      <c r="D287" s="33"/>
      <c r="E287"/>
      <c r="F287" s="16" t="s">
        <v>5870</v>
      </c>
      <c r="G287" s="16"/>
      <c r="K287" s="16"/>
      <c r="L287" s="16"/>
      <c r="M287" s="16"/>
      <c r="N287" s="48"/>
      <c r="O287" s="16" t="s">
        <v>5847</v>
      </c>
      <c r="P287" s="16"/>
      <c r="Q287" s="16"/>
      <c r="R287" s="16"/>
      <c r="S287" s="16"/>
      <c r="T287" s="16"/>
      <c r="U287" s="16"/>
      <c r="V287" s="16"/>
      <c r="AK287" s="16"/>
      <c r="AX287" s="31"/>
      <c r="BB287" s="27"/>
      <c r="BG287" s="16"/>
      <c r="BH287" s="16"/>
      <c r="BO287" s="16" t="s">
        <v>3548</v>
      </c>
      <c r="BP287" s="16" t="s">
        <v>3549</v>
      </c>
      <c r="BQ287" s="16" t="s">
        <v>3550</v>
      </c>
      <c r="BR287" s="16"/>
      <c r="CA287" s="16"/>
      <c r="CE287" s="16" t="s">
        <v>119</v>
      </c>
      <c r="CF287" s="16" t="s">
        <v>3197</v>
      </c>
      <c r="CG287" s="16" t="s">
        <v>3548</v>
      </c>
      <c r="CH287" s="16" t="s">
        <v>3549</v>
      </c>
      <c r="CI287" s="16" t="s">
        <v>3551</v>
      </c>
      <c r="CJ287" s="16" t="s">
        <v>3552</v>
      </c>
      <c r="CK287" s="16" t="s">
        <v>3547</v>
      </c>
      <c r="CL287" s="16" t="s">
        <v>3553</v>
      </c>
      <c r="CM287" s="16" t="s">
        <v>3226</v>
      </c>
      <c r="CN287" s="16" t="s">
        <v>3554</v>
      </c>
      <c r="CR287" s="19"/>
      <c r="CV287" s="16"/>
      <c r="CY287" s="16"/>
      <c r="CZ287" s="16"/>
      <c r="DA287" s="16"/>
      <c r="DC287" s="16"/>
      <c r="DH287" s="16"/>
    </row>
    <row r="288" spans="1:112" x14ac:dyDescent="0.35">
      <c r="A288" s="16" t="s">
        <v>1189</v>
      </c>
      <c r="C288" t="s">
        <v>220</v>
      </c>
      <c r="D288" s="33"/>
      <c r="E288" s="46"/>
      <c r="G288" s="16" t="s">
        <v>119</v>
      </c>
      <c r="K288" s="16"/>
      <c r="L288" s="16"/>
      <c r="M288" s="16"/>
      <c r="N288" s="48"/>
      <c r="O288" s="16"/>
      <c r="P288" s="16"/>
      <c r="Q288" s="16"/>
      <c r="R288" s="16"/>
      <c r="S288" s="16"/>
      <c r="T288" s="16"/>
      <c r="U288" s="16"/>
      <c r="V288" s="16"/>
      <c r="AK288" s="16"/>
      <c r="AX288" s="31"/>
      <c r="BB288" s="27"/>
      <c r="BG288" s="16"/>
      <c r="BH288" s="16"/>
      <c r="BR288" s="16"/>
      <c r="CA288" s="16"/>
      <c r="CR288" s="19"/>
      <c r="CV288" s="16"/>
      <c r="CY288" s="16"/>
      <c r="CZ288" s="16"/>
      <c r="DA288" s="16"/>
      <c r="DC288" s="16"/>
      <c r="DH288" s="16"/>
    </row>
    <row r="289" spans="1:112" x14ac:dyDescent="0.35">
      <c r="A289" s="16" t="s">
        <v>6270</v>
      </c>
      <c r="C289" t="s">
        <v>7284</v>
      </c>
      <c r="D289" s="50"/>
      <c r="E289" s="46"/>
      <c r="F289" s="16" t="s">
        <v>7259</v>
      </c>
      <c r="G289" s="16"/>
      <c r="H289" s="16" t="s">
        <v>119</v>
      </c>
      <c r="I289" s="16"/>
      <c r="K289" s="16"/>
      <c r="L289" s="16"/>
      <c r="M289" s="16"/>
      <c r="N289" s="48"/>
      <c r="O289" s="16"/>
      <c r="P289" s="16"/>
      <c r="Q289" s="16"/>
      <c r="R289" s="16"/>
      <c r="S289" s="16"/>
      <c r="T289" s="16"/>
      <c r="U289" s="16"/>
      <c r="V289" s="16"/>
      <c r="AK289" s="16"/>
      <c r="AX289" s="31"/>
      <c r="BB289" s="27"/>
      <c r="BG289" s="16"/>
      <c r="BH289" s="16"/>
      <c r="BR289" s="16"/>
      <c r="CA289" s="16"/>
      <c r="CR289" s="19"/>
      <c r="CV289" s="16"/>
      <c r="CY289" s="16"/>
      <c r="CZ289" s="16"/>
      <c r="DA289" s="16"/>
      <c r="DC289" s="16"/>
      <c r="DH289" s="16"/>
    </row>
    <row r="290" spans="1:112" x14ac:dyDescent="0.35">
      <c r="A290" s="16" t="s">
        <v>6270</v>
      </c>
      <c r="C290" t="s">
        <v>6634</v>
      </c>
      <c r="D290" s="33"/>
      <c r="E290" s="46"/>
      <c r="F290" t="s">
        <v>6912</v>
      </c>
      <c r="G290" s="16"/>
      <c r="I290" t="s">
        <v>119</v>
      </c>
      <c r="K290" s="16"/>
      <c r="L290" s="16"/>
      <c r="M290" s="16"/>
      <c r="N290" s="48" t="s">
        <v>6351</v>
      </c>
      <c r="O290" s="16"/>
      <c r="P290" s="16"/>
      <c r="Q290" s="16"/>
      <c r="R290" t="s">
        <v>6928</v>
      </c>
      <c r="S290" s="16"/>
      <c r="T290" s="16"/>
      <c r="U290" s="16"/>
      <c r="V290" s="16"/>
      <c r="AC290" t="s">
        <v>6634</v>
      </c>
      <c r="AK290" t="s">
        <v>6554</v>
      </c>
      <c r="AX290" s="31"/>
      <c r="BB290" s="27"/>
      <c r="BG290" s="16"/>
      <c r="BH290" s="16"/>
      <c r="BL290" s="27"/>
      <c r="BR290" s="16"/>
      <c r="BU290" s="19"/>
      <c r="CA290" s="16"/>
      <c r="CR290" s="19"/>
      <c r="CT290" s="19"/>
      <c r="CV290" s="16"/>
      <c r="CY290" s="16"/>
      <c r="CZ290" s="16"/>
      <c r="DA290" s="16"/>
      <c r="DC290" s="16"/>
      <c r="DH290" s="16"/>
    </row>
    <row r="291" spans="1:112" x14ac:dyDescent="0.35">
      <c r="A291" s="16" t="s">
        <v>6270</v>
      </c>
      <c r="C291" t="s">
        <v>6635</v>
      </c>
      <c r="D291" s="33"/>
      <c r="E291" s="46" t="s">
        <v>6967</v>
      </c>
      <c r="F291" t="s">
        <v>6912</v>
      </c>
      <c r="G291" s="16"/>
      <c r="I291" t="s">
        <v>119</v>
      </c>
      <c r="K291" s="16"/>
      <c r="L291" s="16"/>
      <c r="M291" s="16"/>
      <c r="N291" s="48" t="s">
        <v>6351</v>
      </c>
      <c r="O291" s="16"/>
      <c r="P291" s="16"/>
      <c r="Q291" s="16"/>
      <c r="R291" t="s">
        <v>6554</v>
      </c>
      <c r="S291" s="16"/>
      <c r="T291" s="16"/>
      <c r="U291" s="16"/>
      <c r="V291" s="16"/>
      <c r="AC291" t="s">
        <v>6635</v>
      </c>
      <c r="AK291" t="s">
        <v>601</v>
      </c>
      <c r="AX291" s="31"/>
      <c r="BB291" s="27"/>
      <c r="BG291" s="16"/>
      <c r="BH291" s="16"/>
      <c r="BL291" s="27"/>
      <c r="BR291" s="16"/>
      <c r="BU291" s="19"/>
      <c r="CA291" s="16"/>
      <c r="CR291" s="19"/>
      <c r="CT291" s="19"/>
      <c r="CV291" s="16"/>
      <c r="CY291" s="16"/>
      <c r="CZ291" s="16"/>
      <c r="DA291" s="16"/>
      <c r="DC291" s="16"/>
      <c r="DH291" s="16"/>
    </row>
    <row r="292" spans="1:112" x14ac:dyDescent="0.35">
      <c r="A292" s="16" t="s">
        <v>6270</v>
      </c>
      <c r="C292" t="s">
        <v>7277</v>
      </c>
      <c r="D292" s="50"/>
      <c r="E292" s="46"/>
      <c r="F292" s="16" t="s">
        <v>7259</v>
      </c>
      <c r="G292" s="16"/>
      <c r="H292" s="16" t="s">
        <v>119</v>
      </c>
      <c r="I292" s="16"/>
      <c r="K292" s="16"/>
      <c r="L292" s="16"/>
      <c r="M292" s="16"/>
      <c r="N292" s="48"/>
      <c r="O292" s="16"/>
      <c r="P292" s="16"/>
      <c r="Q292" s="16"/>
      <c r="R292" s="16"/>
      <c r="S292" s="16"/>
      <c r="T292" s="16"/>
      <c r="U292" s="16"/>
      <c r="V292" s="16"/>
      <c r="AK292" s="16"/>
      <c r="AX292" s="31"/>
      <c r="BB292" s="27"/>
      <c r="BG292" s="16"/>
      <c r="BH292" s="16"/>
      <c r="BR292" s="16"/>
      <c r="CA292" s="16"/>
      <c r="CR292" s="19"/>
      <c r="CV292" s="16"/>
      <c r="CY292" s="16"/>
      <c r="CZ292" s="16"/>
      <c r="DA292" s="16"/>
      <c r="DC292" s="16"/>
      <c r="DH292" s="16"/>
    </row>
    <row r="293" spans="1:112" x14ac:dyDescent="0.35">
      <c r="A293" s="16" t="s">
        <v>6270</v>
      </c>
      <c r="C293" t="s">
        <v>1321</v>
      </c>
      <c r="D293" s="33"/>
      <c r="E293" s="46"/>
      <c r="F293" s="16" t="s">
        <v>736</v>
      </c>
      <c r="G293" s="16"/>
      <c r="J293" s="16" t="s">
        <v>119</v>
      </c>
      <c r="K293" s="16" t="s">
        <v>119</v>
      </c>
      <c r="L293" s="16"/>
      <c r="M293" s="16"/>
      <c r="N293" s="48" t="s">
        <v>6351</v>
      </c>
      <c r="O293" s="16"/>
      <c r="P293" s="16"/>
      <c r="Q293" s="16"/>
      <c r="R293" s="16"/>
      <c r="S293" s="16"/>
      <c r="T293" s="16" t="s">
        <v>1322</v>
      </c>
      <c r="U293" s="16"/>
      <c r="V293" s="16"/>
      <c r="AB293" s="16" t="s">
        <v>1321</v>
      </c>
      <c r="AH293" s="16" t="s">
        <v>1236</v>
      </c>
      <c r="AI293" s="16" t="s">
        <v>1323</v>
      </c>
      <c r="AJ293" s="16" t="s">
        <v>1250</v>
      </c>
      <c r="AK293" s="16"/>
      <c r="AT293" s="16">
        <f>LEN(AS293)-LEN(SUBSTITUTE(AS293,",",""))+1</f>
        <v>1</v>
      </c>
      <c r="AV293" s="16">
        <f>LEN(AU293)-LEN(SUBSTITUTE(AU293,",",""))+1</f>
        <v>1</v>
      </c>
      <c r="AX293" s="31">
        <f>Table1[[#This Row], [no. of introduced regions]]/Table1[[#This Row], [no. of native regions]]</f>
        <v>1</v>
      </c>
      <c r="BB293" s="27"/>
      <c r="BG293" s="16"/>
      <c r="BH293" s="16"/>
      <c r="BR293" s="16"/>
      <c r="CA293" s="16"/>
      <c r="CR293" s="19"/>
      <c r="CV293" s="16"/>
      <c r="CY293" s="16"/>
      <c r="CZ293" s="16"/>
      <c r="DA293" s="16"/>
      <c r="DC293" s="16"/>
      <c r="DH293" s="16"/>
    </row>
    <row r="294" spans="1:112" x14ac:dyDescent="0.35">
      <c r="A294" s="16" t="s">
        <v>6270</v>
      </c>
      <c r="C294" t="s">
        <v>223</v>
      </c>
      <c r="D294" s="33"/>
      <c r="E294" s="46"/>
      <c r="G294" s="16" t="s">
        <v>119</v>
      </c>
      <c r="K294" s="16"/>
      <c r="L294" s="16"/>
      <c r="M294" s="16"/>
      <c r="N294" s="48" t="s">
        <v>6351</v>
      </c>
      <c r="O294" s="16" t="s">
        <v>651</v>
      </c>
      <c r="P294" s="16"/>
      <c r="Q294" s="16"/>
      <c r="R294" s="16"/>
      <c r="S294" s="16"/>
      <c r="T294" s="16" t="s">
        <v>1324</v>
      </c>
      <c r="U294" s="16"/>
      <c r="V294" s="16"/>
      <c r="AK294" s="16"/>
      <c r="AT294" s="16">
        <f>LEN(AS294)-LEN(SUBSTITUTE(AS294,",",""))+1</f>
        <v>1</v>
      </c>
      <c r="AV294" s="16">
        <f>LEN(AU294)-LEN(SUBSTITUTE(AU294,",",""))+1</f>
        <v>1</v>
      </c>
      <c r="AX294" s="31">
        <f>Table1[[#This Row], [no. of introduced regions]]/Table1[[#This Row], [no. of native regions]]</f>
        <v>1</v>
      </c>
      <c r="BB294" s="27"/>
      <c r="BG294" s="16"/>
      <c r="BH294" s="16"/>
      <c r="BR294" s="16"/>
      <c r="CA294" s="16"/>
      <c r="CR294" s="19"/>
      <c r="CV294" s="16"/>
      <c r="CY294" s="16"/>
      <c r="CZ294" s="16"/>
      <c r="DA294" s="16"/>
      <c r="DC294" s="16"/>
      <c r="DH294" s="16"/>
    </row>
    <row r="295" spans="1:112" x14ac:dyDescent="0.35">
      <c r="A295" s="16" t="s">
        <v>6270</v>
      </c>
      <c r="C295" t="s">
        <v>6636</v>
      </c>
      <c r="D295" s="33"/>
      <c r="E295" s="46" t="s">
        <v>6968</v>
      </c>
      <c r="F295" t="s">
        <v>6912</v>
      </c>
      <c r="G295" s="16"/>
      <c r="I295" t="s">
        <v>119</v>
      </c>
      <c r="K295" s="16"/>
      <c r="L295" s="16"/>
      <c r="M295" s="16"/>
      <c r="N295" s="48" t="s">
        <v>6351</v>
      </c>
      <c r="O295" s="16"/>
      <c r="P295" s="16"/>
      <c r="Q295" s="16"/>
      <c r="R295" t="s">
        <v>6554</v>
      </c>
      <c r="S295" s="16"/>
      <c r="T295" s="16"/>
      <c r="U295" s="16"/>
      <c r="V295" s="16"/>
      <c r="AC295" t="s">
        <v>6636</v>
      </c>
      <c r="AK295" t="s">
        <v>6637</v>
      </c>
      <c r="AX295" s="31"/>
      <c r="BB295" s="27"/>
      <c r="BG295" s="16"/>
      <c r="BH295" s="16"/>
      <c r="BL295" s="27"/>
      <c r="BR295" s="16"/>
      <c r="BU295" s="19"/>
      <c r="CA295" s="16"/>
      <c r="CR295" s="19"/>
      <c r="CT295" s="19"/>
      <c r="CV295" s="16"/>
      <c r="CY295" s="16"/>
      <c r="CZ295" s="16"/>
      <c r="DA295" s="16"/>
      <c r="DC295" s="16"/>
      <c r="DH295" s="16"/>
    </row>
    <row r="296" spans="1:112" x14ac:dyDescent="0.35">
      <c r="A296" s="16" t="s">
        <v>1189</v>
      </c>
      <c r="C296" t="s">
        <v>2056</v>
      </c>
      <c r="D296" s="33"/>
      <c r="E296"/>
      <c r="F296" s="16" t="s">
        <v>736</v>
      </c>
      <c r="G296" s="16"/>
      <c r="J296" s="16" t="s">
        <v>119</v>
      </c>
      <c r="K296" s="16"/>
      <c r="L296" s="16"/>
      <c r="M296" s="16"/>
      <c r="N296" s="16"/>
      <c r="O296" s="16"/>
      <c r="P296" s="16"/>
      <c r="Q296" s="16"/>
      <c r="R296" s="16"/>
      <c r="S296" s="16"/>
      <c r="T296" s="16" t="s">
        <v>2054</v>
      </c>
      <c r="U296" s="16"/>
      <c r="V296" s="16"/>
      <c r="AB296" s="16" t="s">
        <v>2056</v>
      </c>
      <c r="AH296" s="16" t="s">
        <v>2055</v>
      </c>
      <c r="AI296" s="16" t="s">
        <v>1251</v>
      </c>
      <c r="AJ296" s="16" t="s">
        <v>1250</v>
      </c>
      <c r="AK296" s="16"/>
      <c r="AT296" s="16">
        <f>LEN(AS296)-LEN(SUBSTITUTE(AS296,",",""))+1</f>
        <v>1</v>
      </c>
      <c r="AV296" s="16">
        <f>LEN(AU296)-LEN(SUBSTITUTE(AU296,",",""))+1</f>
        <v>1</v>
      </c>
      <c r="AX296" s="31"/>
      <c r="BB296" s="27"/>
      <c r="BG296" s="16"/>
      <c r="BH296" s="16"/>
      <c r="BR296" s="16"/>
      <c r="CA296" s="16"/>
      <c r="CR296" s="19"/>
      <c r="CV296" s="16"/>
      <c r="CY296" s="16"/>
      <c r="CZ296" s="16"/>
      <c r="DA296" s="16"/>
      <c r="DC296" s="16"/>
      <c r="DH296" s="16"/>
    </row>
    <row r="297" spans="1:112" x14ac:dyDescent="0.35">
      <c r="A297" s="16" t="s">
        <v>1189</v>
      </c>
      <c r="C297" t="s">
        <v>3555</v>
      </c>
      <c r="D297" s="33"/>
      <c r="E297"/>
      <c r="F297" s="16" t="s">
        <v>5870</v>
      </c>
      <c r="G297" s="16"/>
      <c r="K297" s="16"/>
      <c r="L297" s="16"/>
      <c r="M297" s="16"/>
      <c r="N297" s="48"/>
      <c r="O297" s="16" t="s">
        <v>5847</v>
      </c>
      <c r="P297" s="16"/>
      <c r="Q297" s="16"/>
      <c r="R297" s="16"/>
      <c r="S297" s="16"/>
      <c r="T297" s="16"/>
      <c r="U297" s="16"/>
      <c r="V297" s="16"/>
      <c r="AK297" s="16"/>
      <c r="AX297" s="31"/>
      <c r="BB297" s="27"/>
      <c r="BG297" s="16"/>
      <c r="BH297" s="16"/>
      <c r="BO297" s="16" t="s">
        <v>3556</v>
      </c>
      <c r="BP297" s="16" t="s">
        <v>3557</v>
      </c>
      <c r="BQ297" s="16" t="s">
        <v>3558</v>
      </c>
      <c r="BR297" s="16"/>
      <c r="CA297" s="16"/>
      <c r="CE297" s="16" t="s">
        <v>119</v>
      </c>
      <c r="CF297" s="16" t="s">
        <v>3197</v>
      </c>
      <c r="CG297" s="16" t="s">
        <v>3556</v>
      </c>
      <c r="CH297" s="16" t="s">
        <v>3557</v>
      </c>
      <c r="CI297" s="16" t="s">
        <v>3559</v>
      </c>
      <c r="CJ297" s="16" t="s">
        <v>3560</v>
      </c>
      <c r="CK297" s="16" t="s">
        <v>3555</v>
      </c>
      <c r="CL297" s="16" t="s">
        <v>3199</v>
      </c>
      <c r="CM297" s="16" t="s">
        <v>3561</v>
      </c>
      <c r="CN297" s="16" t="s">
        <v>3201</v>
      </c>
      <c r="CR297" s="19"/>
      <c r="CV297" s="16"/>
      <c r="CY297" s="16"/>
      <c r="CZ297" s="16"/>
      <c r="DA297" s="16"/>
      <c r="DC297" s="16"/>
      <c r="DH297" s="16"/>
    </row>
    <row r="298" spans="1:112" x14ac:dyDescent="0.35">
      <c r="A298" s="16" t="s">
        <v>6270</v>
      </c>
      <c r="C298" t="s">
        <v>6278</v>
      </c>
      <c r="D298" s="33"/>
      <c r="E298" s="46"/>
      <c r="F298" t="s">
        <v>6912</v>
      </c>
      <c r="G298" s="16"/>
      <c r="I298" t="s">
        <v>119</v>
      </c>
      <c r="K298" s="16"/>
      <c r="L298" s="16"/>
      <c r="M298" s="16"/>
      <c r="N298" s="48" t="s">
        <v>6351</v>
      </c>
      <c r="O298" s="16"/>
      <c r="P298" s="16"/>
      <c r="Q298" s="16"/>
      <c r="R298" t="s">
        <v>6969</v>
      </c>
      <c r="S298" s="16"/>
      <c r="T298" s="16"/>
      <c r="U298" s="16"/>
      <c r="V298" s="16"/>
      <c r="AC298" t="s">
        <v>6278</v>
      </c>
      <c r="AK298" t="s">
        <v>6554</v>
      </c>
      <c r="AX298" s="31"/>
      <c r="BB298" s="27"/>
      <c r="BG298" s="16"/>
      <c r="BH298" s="16"/>
      <c r="BL298" s="27"/>
      <c r="BR298" s="16"/>
      <c r="BU298" s="19"/>
      <c r="CA298" s="16"/>
      <c r="CR298" s="19"/>
      <c r="CT298" s="19"/>
      <c r="CV298" s="16"/>
      <c r="CY298" s="16"/>
      <c r="CZ298" s="16"/>
      <c r="DA298" s="16"/>
      <c r="DC298" s="16"/>
      <c r="DH298" s="16"/>
    </row>
    <row r="299" spans="1:112" x14ac:dyDescent="0.35">
      <c r="A299" s="16" t="s">
        <v>1189</v>
      </c>
      <c r="C299" t="s">
        <v>2451</v>
      </c>
      <c r="D299" s="33"/>
      <c r="E299"/>
      <c r="F299" s="16" t="s">
        <v>736</v>
      </c>
      <c r="G299" s="16"/>
      <c r="J299" s="16" t="s">
        <v>119</v>
      </c>
      <c r="K299" s="16"/>
      <c r="L299" s="16"/>
      <c r="M299" s="16"/>
      <c r="N299" s="16"/>
      <c r="O299" s="16"/>
      <c r="P299" s="16"/>
      <c r="Q299" s="16"/>
      <c r="R299" s="16"/>
      <c r="S299" s="16"/>
      <c r="T299" s="16" t="s">
        <v>2450</v>
      </c>
      <c r="U299" s="16"/>
      <c r="V299" s="16"/>
      <c r="AB299" s="16" t="s">
        <v>2451</v>
      </c>
      <c r="AH299" s="16" t="s">
        <v>1252</v>
      </c>
      <c r="AI299" s="16" t="s">
        <v>1254</v>
      </c>
      <c r="AJ299" s="16" t="s">
        <v>1255</v>
      </c>
      <c r="AK299" s="16"/>
      <c r="AT299" s="16">
        <f>LEN(AS299)-LEN(SUBSTITUTE(AS299,",",""))+1</f>
        <v>1</v>
      </c>
      <c r="AX299" s="31"/>
      <c r="BB299" s="27"/>
      <c r="BG299" s="16"/>
      <c r="BH299" s="16"/>
      <c r="BR299" s="16"/>
      <c r="CA299" s="16"/>
      <c r="CR299" s="19"/>
      <c r="CV299" s="16"/>
      <c r="CY299" s="16"/>
      <c r="CZ299" s="16"/>
      <c r="DA299" s="16"/>
      <c r="DC299" s="16"/>
      <c r="DH299" s="16"/>
    </row>
    <row r="300" spans="1:112" x14ac:dyDescent="0.35">
      <c r="A300" s="16" t="s">
        <v>1189</v>
      </c>
      <c r="C300" t="s">
        <v>2229</v>
      </c>
      <c r="D300" s="33"/>
      <c r="E300"/>
      <c r="F300" s="16" t="s">
        <v>736</v>
      </c>
      <c r="G300" s="16"/>
      <c r="J300" s="16" t="s">
        <v>119</v>
      </c>
      <c r="K300" s="16"/>
      <c r="L300" s="16"/>
      <c r="M300" s="16"/>
      <c r="N300" s="16"/>
      <c r="O300" s="16"/>
      <c r="P300" s="16"/>
      <c r="Q300" s="16"/>
      <c r="R300" s="16"/>
      <c r="S300" s="16"/>
      <c r="T300" s="16" t="s">
        <v>2227</v>
      </c>
      <c r="U300" s="16"/>
      <c r="V300" s="16"/>
      <c r="AB300" s="16" t="s">
        <v>2229</v>
      </c>
      <c r="AH300" s="16" t="s">
        <v>2228</v>
      </c>
      <c r="AI300" s="16" t="s">
        <v>2230</v>
      </c>
      <c r="AJ300" s="16" t="s">
        <v>2231</v>
      </c>
      <c r="AK300" s="16"/>
      <c r="AT300" s="16">
        <f>LEN(AS300)-LEN(SUBSTITUTE(AS300,",",""))+1</f>
        <v>1</v>
      </c>
      <c r="AX300" s="31"/>
      <c r="BB300" s="27"/>
      <c r="BG300" s="16"/>
      <c r="BH300" s="16"/>
      <c r="BR300" s="16"/>
      <c r="CA300" s="16"/>
      <c r="CR300" s="19"/>
      <c r="CV300" s="16"/>
      <c r="CY300" s="16"/>
      <c r="CZ300" s="16"/>
      <c r="DA300" s="16"/>
      <c r="DC300" s="16"/>
      <c r="DH300" s="16"/>
    </row>
    <row r="301" spans="1:112" x14ac:dyDescent="0.35">
      <c r="A301" s="16" t="s">
        <v>6270</v>
      </c>
      <c r="C301" t="s">
        <v>6285</v>
      </c>
      <c r="D301" s="33"/>
      <c r="E301" s="46"/>
      <c r="F301" s="16" t="s">
        <v>6277</v>
      </c>
      <c r="G301" s="16"/>
      <c r="K301" s="16" t="s">
        <v>119</v>
      </c>
      <c r="L301" s="16"/>
      <c r="M301" s="16"/>
      <c r="N301" s="48" t="s">
        <v>6351</v>
      </c>
      <c r="O301" s="16"/>
      <c r="P301" s="16"/>
      <c r="Q301" s="16"/>
      <c r="R301" s="16"/>
      <c r="S301" s="16"/>
      <c r="T301" s="16"/>
      <c r="U301" s="16"/>
      <c r="V301" s="16"/>
      <c r="AK301" s="16"/>
      <c r="AX301" s="31"/>
      <c r="BB301" s="27"/>
      <c r="BG301" s="16"/>
      <c r="BH301" s="16"/>
      <c r="BR301" s="16"/>
      <c r="CA301" s="16"/>
      <c r="CR301" s="19"/>
      <c r="CV301" s="16"/>
      <c r="CY301" s="16"/>
      <c r="CZ301" s="16"/>
      <c r="DA301" s="16"/>
      <c r="DC301" s="16"/>
      <c r="DH301" s="16"/>
    </row>
    <row r="302" spans="1:112" x14ac:dyDescent="0.35">
      <c r="A302" s="16" t="s">
        <v>1189</v>
      </c>
      <c r="C302" t="s">
        <v>2966</v>
      </c>
      <c r="D302" s="33"/>
      <c r="E302"/>
      <c r="F302" s="16" t="s">
        <v>736</v>
      </c>
      <c r="G302" s="16"/>
      <c r="J302" s="16" t="s">
        <v>119</v>
      </c>
      <c r="K302" s="16"/>
      <c r="L302" s="16"/>
      <c r="M302" s="16"/>
      <c r="N302" s="16"/>
      <c r="O302" s="16"/>
      <c r="P302" s="16"/>
      <c r="Q302" s="16"/>
      <c r="R302" s="16"/>
      <c r="S302" s="16"/>
      <c r="T302" s="16" t="s">
        <v>2965</v>
      </c>
      <c r="U302" s="16"/>
      <c r="V302" s="16"/>
      <c r="AB302" s="16" t="s">
        <v>2966</v>
      </c>
      <c r="AH302" s="16" t="s">
        <v>1284</v>
      </c>
      <c r="AI302" s="16" t="s">
        <v>999</v>
      </c>
      <c r="AJ302" s="16" t="s">
        <v>2081</v>
      </c>
      <c r="AK302" s="16"/>
      <c r="AX302" s="31"/>
      <c r="BB302" s="27"/>
      <c r="BG302" s="16"/>
      <c r="BH302" s="16"/>
      <c r="BR302" s="16"/>
      <c r="CA302" s="16"/>
      <c r="CR302" s="19"/>
      <c r="CV302" s="16"/>
      <c r="CY302" s="16"/>
      <c r="CZ302" s="16"/>
      <c r="DA302" s="16"/>
      <c r="DC302" s="16"/>
      <c r="DH302" s="16"/>
    </row>
    <row r="303" spans="1:112" x14ac:dyDescent="0.35">
      <c r="A303" s="16" t="s">
        <v>1189</v>
      </c>
      <c r="C303" t="s">
        <v>2023</v>
      </c>
      <c r="D303" s="33"/>
      <c r="E303"/>
      <c r="F303" s="16" t="s">
        <v>736</v>
      </c>
      <c r="G303" s="16"/>
      <c r="J303" s="16" t="s">
        <v>119</v>
      </c>
      <c r="K303" s="16"/>
      <c r="L303" s="16"/>
      <c r="M303" s="16"/>
      <c r="N303" s="16"/>
      <c r="O303" s="16"/>
      <c r="P303" s="16"/>
      <c r="Q303" s="16"/>
      <c r="R303" s="16"/>
      <c r="S303" s="16"/>
      <c r="T303" s="16" t="s">
        <v>2022</v>
      </c>
      <c r="U303" s="16"/>
      <c r="V303" s="16"/>
      <c r="AB303" s="16" t="s">
        <v>2023</v>
      </c>
      <c r="AH303" s="16" t="s">
        <v>1493</v>
      </c>
      <c r="AI303" s="16" t="s">
        <v>999</v>
      </c>
      <c r="AJ303" s="16" t="s">
        <v>1198</v>
      </c>
      <c r="AK303" s="16"/>
      <c r="AT303" s="16">
        <f>LEN(AS303)-LEN(SUBSTITUTE(AS303,",",""))+1</f>
        <v>1</v>
      </c>
      <c r="AV303" s="16">
        <f>LEN(AU303)-LEN(SUBSTITUTE(AU303,",",""))+1</f>
        <v>1</v>
      </c>
      <c r="AX303" s="31"/>
      <c r="BB303" s="27"/>
      <c r="BG303" s="16"/>
      <c r="BH303" s="16"/>
      <c r="BR303" s="16"/>
      <c r="CA303" s="16"/>
      <c r="CR303" s="19"/>
      <c r="CV303" s="16"/>
      <c r="CY303" s="16"/>
      <c r="CZ303" s="16"/>
      <c r="DA303" s="16"/>
      <c r="DC303" s="16"/>
      <c r="DH303" s="16"/>
    </row>
    <row r="304" spans="1:112" x14ac:dyDescent="0.35">
      <c r="A304" s="16" t="s">
        <v>1189</v>
      </c>
      <c r="C304" t="s">
        <v>3116</v>
      </c>
      <c r="D304" s="33"/>
      <c r="E304"/>
      <c r="F304" s="16" t="s">
        <v>736</v>
      </c>
      <c r="G304" s="16"/>
      <c r="J304" s="16" t="s">
        <v>119</v>
      </c>
      <c r="K304" s="16"/>
      <c r="L304" s="16"/>
      <c r="M304" s="16"/>
      <c r="N304" s="16"/>
      <c r="O304" s="16"/>
      <c r="P304" s="16"/>
      <c r="Q304" s="16"/>
      <c r="R304" s="16"/>
      <c r="S304" s="16"/>
      <c r="T304" s="16" t="s">
        <v>3115</v>
      </c>
      <c r="U304" s="16"/>
      <c r="V304" s="16"/>
      <c r="AB304" s="16" t="s">
        <v>3116</v>
      </c>
      <c r="AH304" s="16" t="s">
        <v>1456</v>
      </c>
      <c r="AI304" s="16" t="s">
        <v>733</v>
      </c>
      <c r="AJ304" s="16" t="s">
        <v>1412</v>
      </c>
      <c r="AK304" s="16"/>
      <c r="AX304" s="31"/>
      <c r="BB304" s="27"/>
      <c r="BG304" s="16"/>
      <c r="BH304" s="16"/>
      <c r="BR304" s="16"/>
      <c r="CA304" s="16"/>
      <c r="CR304" s="19"/>
      <c r="CV304" s="16"/>
      <c r="CY304" s="16"/>
      <c r="CZ304" s="16"/>
      <c r="DA304" s="16"/>
      <c r="DC304" s="16"/>
      <c r="DH304" s="16"/>
    </row>
    <row r="305" spans="1:112" x14ac:dyDescent="0.35">
      <c r="A305" s="16" t="s">
        <v>6270</v>
      </c>
      <c r="C305" t="s">
        <v>6286</v>
      </c>
      <c r="D305" s="33"/>
      <c r="E305" s="46"/>
      <c r="F305" s="16" t="s">
        <v>6277</v>
      </c>
      <c r="G305" s="16"/>
      <c r="K305" s="16" t="s">
        <v>119</v>
      </c>
      <c r="L305" s="16"/>
      <c r="M305" s="16"/>
      <c r="N305" s="48" t="s">
        <v>6351</v>
      </c>
      <c r="O305" s="16"/>
      <c r="P305" s="16"/>
      <c r="Q305" s="16"/>
      <c r="R305" s="16"/>
      <c r="S305" s="16"/>
      <c r="T305" s="16"/>
      <c r="U305" s="16"/>
      <c r="V305" s="16"/>
      <c r="AK305" s="16"/>
      <c r="AX305" s="31"/>
      <c r="BB305" s="27"/>
      <c r="BG305" s="16"/>
      <c r="BH305" s="16"/>
      <c r="BR305" s="16"/>
      <c r="CA305" s="16"/>
      <c r="CR305" s="19"/>
      <c r="CV305" s="16"/>
      <c r="CY305" s="16"/>
      <c r="CZ305" s="16"/>
      <c r="DA305" s="16"/>
      <c r="DC305" s="16"/>
      <c r="DH305" s="16"/>
    </row>
    <row r="306" spans="1:112" x14ac:dyDescent="0.35">
      <c r="A306" s="16" t="s">
        <v>1189</v>
      </c>
      <c r="C306" t="s">
        <v>3562</v>
      </c>
      <c r="D306" s="33"/>
      <c r="E306"/>
      <c r="F306" s="16" t="s">
        <v>5870</v>
      </c>
      <c r="G306" s="16"/>
      <c r="K306" s="16"/>
      <c r="L306" s="16"/>
      <c r="M306" s="16"/>
      <c r="N306" s="48"/>
      <c r="O306" s="16" t="s">
        <v>5847</v>
      </c>
      <c r="P306" s="16"/>
      <c r="Q306" s="16"/>
      <c r="R306" s="16"/>
      <c r="S306" s="16"/>
      <c r="T306" s="16"/>
      <c r="U306" s="16"/>
      <c r="V306" s="16"/>
      <c r="AK306" s="16"/>
      <c r="AX306" s="31"/>
      <c r="BB306" s="27"/>
      <c r="BG306" s="16"/>
      <c r="BH306" s="16"/>
      <c r="BO306" s="16" t="s">
        <v>3563</v>
      </c>
      <c r="BP306" s="16" t="s">
        <v>3564</v>
      </c>
      <c r="BQ306" s="16" t="s">
        <v>3565</v>
      </c>
      <c r="BR306" s="16"/>
      <c r="CA306" s="16"/>
      <c r="CE306" s="16" t="s">
        <v>119</v>
      </c>
      <c r="CF306" s="16" t="s">
        <v>3197</v>
      </c>
      <c r="CG306" s="16" t="s">
        <v>3563</v>
      </c>
      <c r="CH306" s="16" t="s">
        <v>3564</v>
      </c>
      <c r="CI306" s="16" t="s">
        <v>3566</v>
      </c>
      <c r="CJ306" s="16" t="s">
        <v>3567</v>
      </c>
      <c r="CK306" s="16" t="s">
        <v>3562</v>
      </c>
      <c r="CL306" s="16" t="s">
        <v>3568</v>
      </c>
      <c r="CM306" s="16" t="s">
        <v>3569</v>
      </c>
      <c r="CN306" s="16" t="s">
        <v>3286</v>
      </c>
      <c r="CR306" s="19"/>
      <c r="CV306" s="16"/>
      <c r="CY306" s="16"/>
      <c r="CZ306" s="16"/>
      <c r="DA306" s="16"/>
      <c r="DC306" s="16"/>
      <c r="DH306" s="16"/>
    </row>
    <row r="307" spans="1:112" x14ac:dyDescent="0.35">
      <c r="A307" s="16" t="s">
        <v>1189</v>
      </c>
      <c r="C307" t="s">
        <v>1776</v>
      </c>
      <c r="D307" s="33"/>
      <c r="E307"/>
      <c r="F307" s="16" t="s">
        <v>736</v>
      </c>
      <c r="G307" s="16"/>
      <c r="J307" s="16" t="s">
        <v>119</v>
      </c>
      <c r="K307" s="16"/>
      <c r="L307" s="16"/>
      <c r="M307" s="16"/>
      <c r="N307" s="16"/>
      <c r="O307" s="16"/>
      <c r="P307" s="16"/>
      <c r="Q307" s="16"/>
      <c r="R307" s="16"/>
      <c r="S307" s="16"/>
      <c r="T307" s="16" t="s">
        <v>1775</v>
      </c>
      <c r="U307" s="16"/>
      <c r="V307" s="16"/>
      <c r="AB307" s="16" t="s">
        <v>1776</v>
      </c>
      <c r="AH307" s="16" t="s">
        <v>1252</v>
      </c>
      <c r="AI307" s="16" t="s">
        <v>1254</v>
      </c>
      <c r="AJ307" s="16" t="s">
        <v>1772</v>
      </c>
      <c r="AK307" s="16"/>
      <c r="AT307" s="16">
        <f>LEN(AS307)-LEN(SUBSTITUTE(AS307,",",""))+1</f>
        <v>1</v>
      </c>
      <c r="AV307" s="16">
        <f>LEN(AU307)-LEN(SUBSTITUTE(AU307,",",""))+1</f>
        <v>1</v>
      </c>
      <c r="AW307" s="16">
        <f>Table1[[#This Row], [no. of native regions]]+Table1[[#This Row], [no. of introduced regions]]</f>
        <v>2</v>
      </c>
      <c r="AX307" s="31">
        <f>Table1[[#This Row], [no. of introduced regions]]/Table1[[#This Row], [no. of native regions]]</f>
        <v>1</v>
      </c>
      <c r="BB307" s="27"/>
      <c r="BG307" s="16"/>
      <c r="BH307" s="16"/>
      <c r="BR307" s="16"/>
      <c r="CA307" s="16"/>
      <c r="CR307" s="19"/>
      <c r="CV307" s="16"/>
      <c r="CY307" s="16"/>
      <c r="CZ307" s="16"/>
      <c r="DA307" s="16"/>
      <c r="DC307" s="16"/>
      <c r="DH307" s="16"/>
    </row>
    <row r="308" spans="1:112" x14ac:dyDescent="0.35">
      <c r="A308" s="16" t="s">
        <v>1189</v>
      </c>
      <c r="C308" t="s">
        <v>3570</v>
      </c>
      <c r="D308" s="33"/>
      <c r="E308"/>
      <c r="F308" s="16" t="s">
        <v>5870</v>
      </c>
      <c r="G308" s="16"/>
      <c r="K308" s="16"/>
      <c r="L308" s="16"/>
      <c r="M308" s="16"/>
      <c r="N308" s="48"/>
      <c r="O308" s="16" t="s">
        <v>5847</v>
      </c>
      <c r="P308" s="16"/>
      <c r="Q308" s="16"/>
      <c r="R308" s="16"/>
      <c r="S308" s="16"/>
      <c r="T308" s="16"/>
      <c r="U308" s="16"/>
      <c r="V308" s="16"/>
      <c r="AK308" s="16"/>
      <c r="AX308" s="31"/>
      <c r="BB308" s="27"/>
      <c r="BG308" s="16"/>
      <c r="BH308" s="16"/>
      <c r="BO308" s="16" t="s">
        <v>3571</v>
      </c>
      <c r="BP308" s="16" t="s">
        <v>3572</v>
      </c>
      <c r="BQ308" s="16" t="s">
        <v>3573</v>
      </c>
      <c r="BR308" s="16"/>
      <c r="CA308" s="16"/>
      <c r="CE308" s="16" t="s">
        <v>119</v>
      </c>
      <c r="CF308" s="16" t="s">
        <v>3197</v>
      </c>
      <c r="CG308" s="16" t="s">
        <v>3571</v>
      </c>
      <c r="CH308" s="16" t="s">
        <v>3572</v>
      </c>
      <c r="CI308" s="16" t="s">
        <v>3574</v>
      </c>
      <c r="CJ308" s="16" t="s">
        <v>3575</v>
      </c>
      <c r="CK308" s="16" t="s">
        <v>3570</v>
      </c>
      <c r="CL308" s="16" t="s">
        <v>3318</v>
      </c>
      <c r="CM308" s="16" t="s">
        <v>3576</v>
      </c>
      <c r="CN308" s="16" t="s">
        <v>3577</v>
      </c>
      <c r="CR308" s="19"/>
      <c r="CV308" s="16"/>
      <c r="CY308" s="16"/>
      <c r="CZ308" s="16"/>
      <c r="DA308" s="16"/>
      <c r="DC308" s="16"/>
      <c r="DH308" s="16"/>
    </row>
    <row r="309" spans="1:112" x14ac:dyDescent="0.35">
      <c r="A309" s="16" t="s">
        <v>1189</v>
      </c>
      <c r="C309" t="s">
        <v>2814</v>
      </c>
      <c r="D309" s="33"/>
      <c r="E309"/>
      <c r="F309" s="16" t="s">
        <v>736</v>
      </c>
      <c r="G309" s="16"/>
      <c r="J309" s="16" t="s">
        <v>119</v>
      </c>
      <c r="K309" s="16"/>
      <c r="L309" s="16"/>
      <c r="M309" s="16"/>
      <c r="N309" s="16"/>
      <c r="O309" s="16"/>
      <c r="P309" s="16"/>
      <c r="Q309" s="16"/>
      <c r="R309" s="16"/>
      <c r="S309" s="16"/>
      <c r="T309" s="16" t="s">
        <v>2813</v>
      </c>
      <c r="U309" s="16"/>
      <c r="V309" s="16"/>
      <c r="AB309" s="16" t="s">
        <v>2814</v>
      </c>
      <c r="AH309" s="16" t="s">
        <v>1216</v>
      </c>
      <c r="AI309" s="16" t="s">
        <v>2190</v>
      </c>
      <c r="AJ309" s="16" t="s">
        <v>1554</v>
      </c>
      <c r="AK309" s="16"/>
      <c r="AX309" s="31"/>
      <c r="BB309" s="27"/>
      <c r="BG309" s="16"/>
      <c r="BH309" s="16"/>
      <c r="BR309" s="16"/>
      <c r="CA309" s="16"/>
      <c r="CR309" s="19"/>
      <c r="CV309" s="16"/>
      <c r="CY309" s="16"/>
      <c r="CZ309" s="16"/>
      <c r="DA309" s="16"/>
      <c r="DC309" s="16"/>
      <c r="DH309" s="16"/>
    </row>
    <row r="310" spans="1:112" x14ac:dyDescent="0.35">
      <c r="A310" s="16" t="s">
        <v>6270</v>
      </c>
      <c r="C310" t="s">
        <v>226</v>
      </c>
      <c r="D310" s="33"/>
      <c r="E310" s="46"/>
      <c r="F310" s="16" t="s">
        <v>736</v>
      </c>
      <c r="G310" s="16" t="s">
        <v>119</v>
      </c>
      <c r="J310" s="16" t="s">
        <v>119</v>
      </c>
      <c r="K310" s="16" t="s">
        <v>119</v>
      </c>
      <c r="L310" s="16"/>
      <c r="M310" s="16"/>
      <c r="N310" s="48" t="s">
        <v>6351</v>
      </c>
      <c r="O310" s="16"/>
      <c r="P310" s="16"/>
      <c r="Q310" s="16"/>
      <c r="R310" s="16"/>
      <c r="S310" s="16"/>
      <c r="T310" s="16" t="s">
        <v>227</v>
      </c>
      <c r="U310" s="16"/>
      <c r="V310" s="16"/>
      <c r="AB310" s="16" t="s">
        <v>1325</v>
      </c>
      <c r="AH310" s="16" t="s">
        <v>1236</v>
      </c>
      <c r="AI310" s="16" t="s">
        <v>1254</v>
      </c>
      <c r="AJ310" s="16" t="s">
        <v>1326</v>
      </c>
      <c r="AK310" s="16"/>
      <c r="AT310" s="16">
        <f>LEN(AS310)-LEN(SUBSTITUTE(AS310,",",""))+1</f>
        <v>1</v>
      </c>
      <c r="AV310" s="16">
        <f>LEN(AU310)-LEN(SUBSTITUTE(AU310,",",""))+1</f>
        <v>1</v>
      </c>
      <c r="AX310" s="31">
        <f>Table1[[#This Row], [no. of introduced regions]]/Table1[[#This Row], [no. of native regions]]</f>
        <v>1</v>
      </c>
      <c r="BB310" s="27"/>
      <c r="BG310" s="16"/>
      <c r="BH310" s="16"/>
      <c r="BR310" s="16"/>
      <c r="CA310" s="16"/>
      <c r="CR310" s="19"/>
      <c r="CV310" s="16"/>
      <c r="CY310" s="16"/>
      <c r="CZ310" s="16"/>
      <c r="DA310" s="16"/>
      <c r="DC310" s="16"/>
      <c r="DH310" s="16"/>
    </row>
    <row r="311" spans="1:112" x14ac:dyDescent="0.35">
      <c r="A311" s="16" t="s">
        <v>6270</v>
      </c>
      <c r="C311" t="s">
        <v>7278</v>
      </c>
      <c r="D311" s="50"/>
      <c r="E311" s="46"/>
      <c r="F311" s="16" t="s">
        <v>7259</v>
      </c>
      <c r="G311" s="16"/>
      <c r="H311" s="16" t="s">
        <v>119</v>
      </c>
      <c r="I311" s="16"/>
      <c r="K311" s="16"/>
      <c r="L311" s="16"/>
      <c r="M311" s="16"/>
      <c r="N311" s="48"/>
      <c r="O311" s="16"/>
      <c r="P311" s="16"/>
      <c r="Q311" s="16"/>
      <c r="R311" s="16"/>
      <c r="S311" s="16"/>
      <c r="T311" s="16"/>
      <c r="U311" s="16"/>
      <c r="V311" s="16"/>
      <c r="AK311" s="16"/>
      <c r="AX311" s="31"/>
      <c r="BB311" s="27"/>
      <c r="BG311" s="16"/>
      <c r="BH311" s="16"/>
      <c r="BR311" s="16"/>
      <c r="CA311" s="16"/>
      <c r="CR311" s="19"/>
      <c r="CV311" s="16"/>
      <c r="CY311" s="16"/>
      <c r="CZ311" s="16"/>
      <c r="DA311" s="16"/>
      <c r="DC311" s="16"/>
      <c r="DH311" s="16"/>
    </row>
    <row r="312" spans="1:112" x14ac:dyDescent="0.35">
      <c r="A312" s="16" t="s">
        <v>1189</v>
      </c>
      <c r="C312" t="s">
        <v>2922</v>
      </c>
      <c r="D312" s="33"/>
      <c r="E312"/>
      <c r="F312" s="16" t="s">
        <v>736</v>
      </c>
      <c r="G312" s="16"/>
      <c r="J312" s="16" t="s">
        <v>119</v>
      </c>
      <c r="K312" s="16"/>
      <c r="L312" s="16"/>
      <c r="M312" s="16"/>
      <c r="N312" s="16"/>
      <c r="O312" s="16"/>
      <c r="P312" s="16"/>
      <c r="Q312" s="16"/>
      <c r="R312" s="16"/>
      <c r="S312" s="16"/>
      <c r="T312" s="16" t="s">
        <v>2921</v>
      </c>
      <c r="U312" s="16"/>
      <c r="V312" s="16"/>
      <c r="AB312" s="16" t="s">
        <v>2922</v>
      </c>
      <c r="AH312" s="16" t="s">
        <v>1252</v>
      </c>
      <c r="AI312" s="16" t="s">
        <v>2923</v>
      </c>
      <c r="AJ312" s="16" t="s">
        <v>2924</v>
      </c>
      <c r="AK312" s="16"/>
      <c r="AX312" s="31"/>
      <c r="BB312" s="27"/>
      <c r="BG312" s="16"/>
      <c r="BH312" s="16"/>
      <c r="BR312" s="16"/>
      <c r="CA312" s="16"/>
      <c r="CR312" s="19"/>
      <c r="CV312" s="16"/>
      <c r="CY312" s="16"/>
      <c r="CZ312" s="16"/>
      <c r="DA312" s="16"/>
      <c r="DC312" s="16"/>
      <c r="DH312" s="16"/>
    </row>
    <row r="313" spans="1:112" x14ac:dyDescent="0.35">
      <c r="A313" s="16" t="s">
        <v>1189</v>
      </c>
      <c r="C313" t="s">
        <v>3578</v>
      </c>
      <c r="D313" s="33"/>
      <c r="E313"/>
      <c r="F313" s="16" t="s">
        <v>5870</v>
      </c>
      <c r="G313" s="16"/>
      <c r="K313" s="16"/>
      <c r="L313" s="16"/>
      <c r="M313" s="16"/>
      <c r="N313" s="48"/>
      <c r="O313" s="16" t="s">
        <v>5847</v>
      </c>
      <c r="P313" s="16"/>
      <c r="Q313" s="16"/>
      <c r="R313" s="16"/>
      <c r="S313" s="16"/>
      <c r="T313" s="16"/>
      <c r="U313" s="16"/>
      <c r="V313" s="16"/>
      <c r="AK313" s="16"/>
      <c r="AX313" s="31"/>
      <c r="BB313" s="27"/>
      <c r="BG313" s="16"/>
      <c r="BH313" s="16"/>
      <c r="BO313" s="16" t="s">
        <v>3579</v>
      </c>
      <c r="BP313" s="16" t="s">
        <v>3580</v>
      </c>
      <c r="BQ313" s="16" t="s">
        <v>3581</v>
      </c>
      <c r="BR313" s="16"/>
      <c r="CA313" s="16"/>
      <c r="CE313" s="16" t="s">
        <v>119</v>
      </c>
      <c r="CF313" s="16" t="s">
        <v>3197</v>
      </c>
      <c r="CG313" s="16" t="s">
        <v>3579</v>
      </c>
      <c r="CH313" s="16" t="s">
        <v>3580</v>
      </c>
      <c r="CI313" s="16" t="s">
        <v>3582</v>
      </c>
      <c r="CJ313" s="16" t="s">
        <v>3583</v>
      </c>
      <c r="CK313" s="16" t="s">
        <v>3578</v>
      </c>
      <c r="CL313" s="16" t="s">
        <v>3584</v>
      </c>
      <c r="CM313" s="16" t="s">
        <v>3226</v>
      </c>
      <c r="CN313" s="16" t="s">
        <v>3585</v>
      </c>
      <c r="CR313" s="19"/>
      <c r="CV313" s="16"/>
      <c r="CY313" s="16"/>
      <c r="CZ313" s="16"/>
      <c r="DA313" s="16"/>
      <c r="DC313" s="16"/>
      <c r="DH313" s="16"/>
    </row>
    <row r="314" spans="1:112" x14ac:dyDescent="0.35">
      <c r="A314" s="16" t="s">
        <v>6270</v>
      </c>
      <c r="C314" t="s">
        <v>229</v>
      </c>
      <c r="D314" s="33"/>
      <c r="E314" s="46"/>
      <c r="G314" s="16" t="s">
        <v>119</v>
      </c>
      <c r="K314" s="16"/>
      <c r="L314" s="16"/>
      <c r="M314" s="16"/>
      <c r="N314" s="48" t="s">
        <v>6351</v>
      </c>
      <c r="O314" s="16"/>
      <c r="P314" s="16"/>
      <c r="Q314" s="16"/>
      <c r="R314" s="16"/>
      <c r="S314" s="16"/>
      <c r="T314" s="16" t="s">
        <v>230</v>
      </c>
      <c r="U314" s="16"/>
      <c r="V314" s="16"/>
      <c r="AK314" s="16"/>
      <c r="AT314" s="16">
        <f>LEN(AS314)-LEN(SUBSTITUTE(AS314,",",""))+1</f>
        <v>1</v>
      </c>
      <c r="AX314" s="31"/>
      <c r="BB314" s="27"/>
      <c r="BG314" s="16"/>
      <c r="BH314" s="16"/>
      <c r="BR314" s="16"/>
      <c r="CA314" s="16"/>
      <c r="CR314" s="19"/>
      <c r="CV314" s="16"/>
      <c r="CY314" s="16"/>
      <c r="CZ314" s="16"/>
      <c r="DA314" s="16"/>
      <c r="DC314" s="16"/>
      <c r="DH314" s="16"/>
    </row>
    <row r="315" spans="1:112" x14ac:dyDescent="0.35">
      <c r="A315" s="16" t="s">
        <v>6270</v>
      </c>
      <c r="C315" t="s">
        <v>7279</v>
      </c>
      <c r="D315" s="50"/>
      <c r="E315" s="46"/>
      <c r="F315" s="16" t="s">
        <v>7259</v>
      </c>
      <c r="G315" s="16"/>
      <c r="H315" s="16" t="s">
        <v>119</v>
      </c>
      <c r="I315" s="16"/>
      <c r="K315" s="16"/>
      <c r="L315" s="16"/>
      <c r="M315" s="16"/>
      <c r="N315" s="48"/>
      <c r="O315" s="16"/>
      <c r="P315" s="16"/>
      <c r="Q315" s="16"/>
      <c r="R315" s="16"/>
      <c r="S315" s="16"/>
      <c r="T315" s="16"/>
      <c r="U315" s="16"/>
      <c r="V315" s="16"/>
      <c r="AK315" s="16"/>
      <c r="AX315" s="31"/>
      <c r="BB315" s="27"/>
      <c r="BG315" s="16"/>
      <c r="BH315" s="16"/>
      <c r="BR315" s="16"/>
      <c r="CA315" s="16"/>
      <c r="CR315" s="19"/>
      <c r="CV315" s="16"/>
      <c r="CY315" s="16"/>
      <c r="CZ315" s="16"/>
      <c r="DA315" s="16"/>
      <c r="DC315" s="16"/>
      <c r="DH315" s="16"/>
    </row>
    <row r="316" spans="1:112" x14ac:dyDescent="0.35">
      <c r="A316" s="16" t="s">
        <v>650</v>
      </c>
      <c r="C316" t="s">
        <v>483</v>
      </c>
      <c r="D316" s="21" t="s">
        <v>7225</v>
      </c>
      <c r="E316" t="s">
        <v>6487</v>
      </c>
      <c r="F316" s="16" t="s">
        <v>736</v>
      </c>
      <c r="G316" s="16" t="s">
        <v>119</v>
      </c>
      <c r="I316" t="s">
        <v>119</v>
      </c>
      <c r="J316" s="16" t="s">
        <v>119</v>
      </c>
      <c r="K316" s="16" t="s">
        <v>119</v>
      </c>
      <c r="L316" s="16" t="s">
        <v>119</v>
      </c>
      <c r="M316" s="16"/>
      <c r="N316" s="48" t="s">
        <v>6351</v>
      </c>
      <c r="O316" s="16" t="s">
        <v>651</v>
      </c>
      <c r="P316" s="16" t="s">
        <v>6258</v>
      </c>
      <c r="Q316" s="16" t="s">
        <v>73</v>
      </c>
      <c r="R316" s="16"/>
      <c r="S316" s="16" t="s">
        <v>6361</v>
      </c>
      <c r="T316" s="16" t="s">
        <v>221</v>
      </c>
      <c r="U316" s="16" t="s">
        <v>680</v>
      </c>
      <c r="V316" s="16"/>
      <c r="Y316" s="16" t="s">
        <v>6233</v>
      </c>
      <c r="Z316" s="22" t="s">
        <v>6332</v>
      </c>
      <c r="AA316" s="22" t="s">
        <v>799</v>
      </c>
      <c r="AB316" s="16" t="s">
        <v>802</v>
      </c>
      <c r="AG316" s="16" t="s">
        <v>232</v>
      </c>
      <c r="AH316" s="48" t="s">
        <v>801</v>
      </c>
      <c r="AI316" s="16" t="s">
        <v>733</v>
      </c>
      <c r="AJ316" s="16" t="s">
        <v>661</v>
      </c>
      <c r="AK316" s="16"/>
      <c r="AL316" s="16" t="s">
        <v>661</v>
      </c>
      <c r="AO316" s="16">
        <v>12</v>
      </c>
      <c r="AP316" s="16">
        <v>-85</v>
      </c>
      <c r="AQ316" s="16" t="s">
        <v>660</v>
      </c>
      <c r="AR316" s="16" t="s">
        <v>661</v>
      </c>
      <c r="AS316" s="16" t="s">
        <v>803</v>
      </c>
      <c r="AT316" s="16">
        <f>LEN(AS316)-LEN(SUBSTITUTE(AS316,",",""))+1</f>
        <v>7</v>
      </c>
      <c r="AU316" s="16" t="s">
        <v>804</v>
      </c>
      <c r="AV316" s="16">
        <f>LEN(AU316)-LEN(SUBSTITUTE(AU316,",",""))+1</f>
        <v>120</v>
      </c>
      <c r="AW316" s="16">
        <f>Table1[[#This Row], [no. of native regions]]+Table1[[#This Row], [no. of introduced regions]]</f>
        <v>127</v>
      </c>
      <c r="AX316" s="31">
        <f>Table1[[#This Row], [no. of introduced regions]]/Table1[[#This Row], [no. of native regions]]</f>
        <v>17.142857142857142</v>
      </c>
      <c r="AY316" s="16" t="s">
        <v>6473</v>
      </c>
      <c r="AZ316" s="16" t="s">
        <v>805</v>
      </c>
      <c r="BA316" s="16" t="s">
        <v>806</v>
      </c>
      <c r="BB316" s="27" t="s">
        <v>807</v>
      </c>
      <c r="BC316" s="16" t="s">
        <v>808</v>
      </c>
      <c r="BE316" s="16" t="s">
        <v>810</v>
      </c>
      <c r="BF316" s="16" t="s">
        <v>6548</v>
      </c>
      <c r="BG316" s="16"/>
      <c r="BH316" s="16">
        <v>94</v>
      </c>
      <c r="BI316" s="16" t="s">
        <v>6523</v>
      </c>
      <c r="BJ316" s="16" t="s">
        <v>483</v>
      </c>
      <c r="BK316" s="16" t="s">
        <v>6512</v>
      </c>
      <c r="BL316" s="16" t="s">
        <v>813</v>
      </c>
      <c r="BM316" s="16" t="s">
        <v>667</v>
      </c>
      <c r="BO316" s="16" t="s">
        <v>484</v>
      </c>
      <c r="BP316" s="16" t="s">
        <v>485</v>
      </c>
      <c r="BQ316" s="16" t="s">
        <v>6385</v>
      </c>
      <c r="BR316" s="16" t="s">
        <v>814</v>
      </c>
      <c r="BT316" s="16" t="s">
        <v>815</v>
      </c>
      <c r="BU316" s="16" t="s">
        <v>487</v>
      </c>
      <c r="BV316" s="16" t="s">
        <v>816</v>
      </c>
      <c r="BX316" s="16" t="s">
        <v>73</v>
      </c>
      <c r="BZ316" s="16" t="s">
        <v>817</v>
      </c>
      <c r="CA316" s="16"/>
      <c r="CB316" s="16" t="s">
        <v>811</v>
      </c>
      <c r="CC316" s="16" t="s">
        <v>812</v>
      </c>
      <c r="CJ316" s="16" t="s">
        <v>809</v>
      </c>
      <c r="CR316" s="19"/>
      <c r="CU316" s="16" t="s">
        <v>800</v>
      </c>
      <c r="CV316" s="16"/>
      <c r="CY316" s="16">
        <v>4072</v>
      </c>
      <c r="CZ316" s="16"/>
      <c r="DA316" s="16" t="s">
        <v>818</v>
      </c>
      <c r="DB316" s="16" t="s">
        <v>819</v>
      </c>
      <c r="DC316" s="16"/>
      <c r="DE316" s="16" t="s">
        <v>820</v>
      </c>
      <c r="DH316" s="16"/>
    </row>
    <row r="317" spans="1:112" x14ac:dyDescent="0.35">
      <c r="A317" s="16" t="s">
        <v>6270</v>
      </c>
      <c r="C317" t="s">
        <v>483</v>
      </c>
      <c r="D317" s="33"/>
      <c r="E317" s="46"/>
      <c r="F317" s="16" t="s">
        <v>736</v>
      </c>
      <c r="G317" s="16"/>
      <c r="J317" s="16" t="s">
        <v>119</v>
      </c>
      <c r="K317" s="16" t="s">
        <v>119</v>
      </c>
      <c r="L317" s="16"/>
      <c r="M317" s="16"/>
      <c r="N317" s="48" t="s">
        <v>6351</v>
      </c>
      <c r="O317" s="16" t="s">
        <v>651</v>
      </c>
      <c r="P317" s="16"/>
      <c r="Q317" s="16"/>
      <c r="R317" s="16"/>
      <c r="S317" s="16"/>
      <c r="T317" s="16" t="s">
        <v>1327</v>
      </c>
      <c r="U317" s="16" t="s">
        <v>680</v>
      </c>
      <c r="V317" s="16"/>
      <c r="AA317" s="22" t="s">
        <v>1328</v>
      </c>
      <c r="AB317" s="16" t="s">
        <v>1329</v>
      </c>
      <c r="AF317" s="16" t="s">
        <v>5971</v>
      </c>
      <c r="AH317" s="16" t="s">
        <v>801</v>
      </c>
      <c r="AI317" s="16" t="s">
        <v>733</v>
      </c>
      <c r="AJ317" s="16" t="s">
        <v>1330</v>
      </c>
      <c r="AK317" s="16"/>
      <c r="AO317" s="16">
        <v>-14</v>
      </c>
      <c r="AP317" s="16">
        <v>-60</v>
      </c>
      <c r="AQ317" s="16" t="s">
        <v>660</v>
      </c>
      <c r="AS317" s="16" t="s">
        <v>1331</v>
      </c>
      <c r="AT317" s="16">
        <f>LEN(AS317)-LEN(SUBSTITUTE(AS317,",",""))+1</f>
        <v>2</v>
      </c>
      <c r="AU317" s="16" t="s">
        <v>1332</v>
      </c>
      <c r="AV317" s="16">
        <f>LEN(AU317)-LEN(SUBSTITUTE(AU317,",",""))+1</f>
        <v>90</v>
      </c>
      <c r="AW317" s="16">
        <f>Table1[[#This Row], [no. of native regions]]+Table1[[#This Row], [no. of introduced regions]]</f>
        <v>92</v>
      </c>
      <c r="AX317" s="31">
        <f>Table1[[#This Row], [no. of introduced regions]]/Table1[[#This Row], [no. of native regions]]</f>
        <v>45</v>
      </c>
      <c r="AZ317" s="16" t="s">
        <v>1063</v>
      </c>
      <c r="BA317" s="16" t="s">
        <v>806</v>
      </c>
      <c r="BB317" s="27" t="s">
        <v>807</v>
      </c>
      <c r="BC317" s="16" t="s">
        <v>808</v>
      </c>
      <c r="BE317" s="16" t="s">
        <v>667</v>
      </c>
      <c r="BG317" s="16"/>
      <c r="BH317" s="16" t="s">
        <v>119</v>
      </c>
      <c r="BJ317" s="16" t="s">
        <v>483</v>
      </c>
      <c r="BL317" s="16" t="s">
        <v>1334</v>
      </c>
      <c r="BM317" s="16" t="s">
        <v>667</v>
      </c>
      <c r="BO317" s="16" t="s">
        <v>484</v>
      </c>
      <c r="BP317" s="16" t="s">
        <v>485</v>
      </c>
      <c r="BR317" s="16" t="s">
        <v>814</v>
      </c>
      <c r="BS317" s="16" t="s">
        <v>1335</v>
      </c>
      <c r="BT317" s="16" t="s">
        <v>486</v>
      </c>
      <c r="BU317" s="16" t="s">
        <v>487</v>
      </c>
      <c r="BX317" s="16" t="s">
        <v>74</v>
      </c>
      <c r="BZ317" s="16" t="s">
        <v>1336</v>
      </c>
      <c r="CA317" s="16"/>
      <c r="CB317" s="16" t="s">
        <v>1333</v>
      </c>
      <c r="CJ317" s="16" t="s">
        <v>809</v>
      </c>
      <c r="CP317" s="16" t="s">
        <v>119</v>
      </c>
      <c r="CQ317" s="16" t="s">
        <v>119</v>
      </c>
      <c r="CR317" s="19">
        <v>1621</v>
      </c>
      <c r="CV317" s="16"/>
      <c r="CY317" s="16">
        <v>4073</v>
      </c>
      <c r="CZ317" s="16"/>
      <c r="DA317" s="16" t="s">
        <v>818</v>
      </c>
      <c r="DB317" s="16" t="s">
        <v>819</v>
      </c>
      <c r="DC317" s="16"/>
      <c r="DE317" s="16" t="s">
        <v>820</v>
      </c>
      <c r="DH317" s="16"/>
    </row>
    <row r="318" spans="1:112" x14ac:dyDescent="0.35">
      <c r="A318" s="16" t="s">
        <v>6270</v>
      </c>
      <c r="C318" t="s">
        <v>6638</v>
      </c>
      <c r="D318" s="33"/>
      <c r="E318" s="46"/>
      <c r="F318" t="s">
        <v>6912</v>
      </c>
      <c r="G318" s="16"/>
      <c r="I318" t="s">
        <v>119</v>
      </c>
      <c r="K318" s="16"/>
      <c r="L318" s="16"/>
      <c r="M318" s="16"/>
      <c r="N318" s="48" t="s">
        <v>6351</v>
      </c>
      <c r="O318" s="16"/>
      <c r="P318" s="16"/>
      <c r="Q318" s="16"/>
      <c r="R318" t="s">
        <v>6928</v>
      </c>
      <c r="S318" s="16"/>
      <c r="T318" s="16"/>
      <c r="U318" s="16"/>
      <c r="V318" s="16"/>
      <c r="AC318" t="s">
        <v>6638</v>
      </c>
      <c r="AK318" t="s">
        <v>6554</v>
      </c>
      <c r="AX318" s="31"/>
      <c r="BB318" s="27"/>
      <c r="BG318" s="16"/>
      <c r="BH318" s="16"/>
      <c r="BL318" s="27"/>
      <c r="BR318" s="16"/>
      <c r="BU318" s="19"/>
      <c r="CA318" s="16"/>
      <c r="CR318" s="19"/>
      <c r="CT318" s="19"/>
      <c r="CV318" s="16"/>
      <c r="CY318" s="16"/>
      <c r="CZ318" s="16"/>
      <c r="DA318" s="16"/>
      <c r="DC318" s="16"/>
      <c r="DH318" s="16"/>
    </row>
    <row r="319" spans="1:112" x14ac:dyDescent="0.35">
      <c r="A319" s="16" t="s">
        <v>6270</v>
      </c>
      <c r="C319" t="s">
        <v>7280</v>
      </c>
      <c r="D319" s="50"/>
      <c r="E319" s="46"/>
      <c r="F319" s="16" t="s">
        <v>7259</v>
      </c>
      <c r="G319" s="16"/>
      <c r="H319" s="16" t="s">
        <v>119</v>
      </c>
      <c r="I319" s="16"/>
      <c r="K319" s="16"/>
      <c r="L319" s="16"/>
      <c r="M319" s="16"/>
      <c r="N319" s="48"/>
      <c r="O319" s="16"/>
      <c r="P319" s="16"/>
      <c r="Q319" s="16"/>
      <c r="R319" s="16"/>
      <c r="S319" s="16"/>
      <c r="T319" s="16"/>
      <c r="U319" s="16"/>
      <c r="V319" s="16"/>
      <c r="AK319" s="16"/>
      <c r="AX319" s="31"/>
      <c r="BB319" s="27"/>
      <c r="BG319" s="16"/>
      <c r="BH319" s="16"/>
      <c r="BR319" s="16"/>
      <c r="CA319" s="16"/>
      <c r="CR319" s="19"/>
      <c r="CV319" s="16"/>
      <c r="CY319" s="16"/>
      <c r="CZ319" s="16"/>
      <c r="DA319" s="16"/>
      <c r="DC319" s="16"/>
      <c r="DH319" s="16"/>
    </row>
    <row r="320" spans="1:112" x14ac:dyDescent="0.35">
      <c r="A320" s="16" t="s">
        <v>6270</v>
      </c>
      <c r="C320" t="s">
        <v>6639</v>
      </c>
      <c r="D320" s="33"/>
      <c r="E320" s="46" t="s">
        <v>6970</v>
      </c>
      <c r="F320" t="s">
        <v>6912</v>
      </c>
      <c r="G320" s="16"/>
      <c r="I320" t="s">
        <v>119</v>
      </c>
      <c r="K320" s="16"/>
      <c r="L320" s="16"/>
      <c r="M320" s="16"/>
      <c r="N320" s="48" t="s">
        <v>6351</v>
      </c>
      <c r="O320" s="16"/>
      <c r="P320" s="16"/>
      <c r="Q320" s="16"/>
      <c r="R320" t="s">
        <v>6640</v>
      </c>
      <c r="S320" s="16"/>
      <c r="T320" s="16"/>
      <c r="U320" s="16"/>
      <c r="V320" s="16"/>
      <c r="AC320" t="s">
        <v>6639</v>
      </c>
      <c r="AK320" t="s">
        <v>661</v>
      </c>
      <c r="AX320" s="31"/>
      <c r="BB320" s="27"/>
      <c r="BG320" s="16"/>
      <c r="BH320" s="16"/>
      <c r="BL320" s="27"/>
      <c r="BR320" s="16"/>
      <c r="BU320" s="19"/>
      <c r="CA320" s="16"/>
      <c r="CR320" s="19"/>
      <c r="CT320" s="19"/>
      <c r="CV320" s="16"/>
      <c r="CY320" s="16"/>
      <c r="CZ320" s="16"/>
      <c r="DA320" s="16"/>
      <c r="DC320" s="16"/>
      <c r="DH320" s="16"/>
    </row>
    <row r="321" spans="1:112" x14ac:dyDescent="0.35">
      <c r="A321" s="16" t="s">
        <v>6270</v>
      </c>
      <c r="C321" t="s">
        <v>6641</v>
      </c>
      <c r="D321" s="33"/>
      <c r="E321" s="46" t="s">
        <v>6971</v>
      </c>
      <c r="F321" t="s">
        <v>6912</v>
      </c>
      <c r="G321" s="16"/>
      <c r="I321" t="s">
        <v>119</v>
      </c>
      <c r="K321" s="16"/>
      <c r="L321" s="16"/>
      <c r="M321" s="16"/>
      <c r="N321" s="48" t="s">
        <v>6351</v>
      </c>
      <c r="O321" s="16"/>
      <c r="P321" s="16"/>
      <c r="Q321" s="16"/>
      <c r="R321" t="s">
        <v>6554</v>
      </c>
      <c r="S321" s="16"/>
      <c r="T321" s="16"/>
      <c r="U321" s="16"/>
      <c r="V321" s="16"/>
      <c r="AC321" t="s">
        <v>6641</v>
      </c>
      <c r="AK321" t="s">
        <v>6642</v>
      </c>
      <c r="AX321" s="31"/>
      <c r="BB321" s="27"/>
      <c r="BG321" s="16"/>
      <c r="BH321" s="16"/>
      <c r="BL321" s="27"/>
      <c r="BR321" s="16"/>
      <c r="BU321" s="19"/>
      <c r="CA321" s="16"/>
      <c r="CR321" s="19"/>
      <c r="CT321" s="19"/>
      <c r="CV321" s="16"/>
      <c r="CY321" s="16"/>
      <c r="CZ321" s="16"/>
      <c r="DA321" s="16"/>
      <c r="DC321" s="16"/>
      <c r="DH321" s="16"/>
    </row>
    <row r="322" spans="1:112" x14ac:dyDescent="0.35">
      <c r="A322" s="16" t="s">
        <v>1189</v>
      </c>
      <c r="C322" t="s">
        <v>2891</v>
      </c>
      <c r="D322" s="33"/>
      <c r="E322"/>
      <c r="F322" s="16" t="s">
        <v>736</v>
      </c>
      <c r="G322" s="16"/>
      <c r="J322" s="16" t="s">
        <v>119</v>
      </c>
      <c r="K322" s="16"/>
      <c r="L322" s="16"/>
      <c r="M322" s="16"/>
      <c r="N322" s="16"/>
      <c r="O322" s="16"/>
      <c r="P322" s="16"/>
      <c r="Q322" s="16"/>
      <c r="R322" s="16"/>
      <c r="S322" s="16"/>
      <c r="T322" s="16" t="s">
        <v>2890</v>
      </c>
      <c r="U322" s="16"/>
      <c r="V322" s="16"/>
      <c r="AB322" s="16" t="s">
        <v>2891</v>
      </c>
      <c r="AH322" s="16" t="s">
        <v>1216</v>
      </c>
      <c r="AI322" s="16" t="s">
        <v>1616</v>
      </c>
      <c r="AJ322" s="16" t="s">
        <v>1060</v>
      </c>
      <c r="AK322" s="16"/>
      <c r="AX322" s="31"/>
      <c r="BB322" s="27"/>
      <c r="BG322" s="16"/>
      <c r="BH322" s="16"/>
      <c r="BR322" s="16"/>
      <c r="CA322" s="16"/>
      <c r="CR322" s="19"/>
      <c r="CV322" s="16"/>
      <c r="CY322" s="16"/>
      <c r="CZ322" s="16"/>
      <c r="DA322" s="16"/>
      <c r="DC322" s="16"/>
      <c r="DH322" s="16"/>
    </row>
    <row r="323" spans="1:112" x14ac:dyDescent="0.35">
      <c r="A323" s="16" t="s">
        <v>1189</v>
      </c>
      <c r="C323" t="s">
        <v>3586</v>
      </c>
      <c r="D323" s="33"/>
      <c r="E323"/>
      <c r="F323" s="16" t="s">
        <v>5870</v>
      </c>
      <c r="G323" s="16"/>
      <c r="K323" s="16"/>
      <c r="L323" s="16"/>
      <c r="M323" s="16"/>
      <c r="N323" s="48"/>
      <c r="O323" s="16" t="s">
        <v>5847</v>
      </c>
      <c r="P323" s="16"/>
      <c r="Q323" s="16"/>
      <c r="R323" s="16"/>
      <c r="S323" s="16"/>
      <c r="T323" s="16"/>
      <c r="U323" s="16"/>
      <c r="V323" s="16"/>
      <c r="AK323" s="16"/>
      <c r="AX323" s="31"/>
      <c r="BB323" s="27"/>
      <c r="BG323" s="16"/>
      <c r="BH323" s="16"/>
      <c r="BO323" s="16" t="s">
        <v>3587</v>
      </c>
      <c r="BP323" s="16" t="s">
        <v>3588</v>
      </c>
      <c r="BQ323" s="16" t="s">
        <v>3589</v>
      </c>
      <c r="BR323" s="16"/>
      <c r="CA323" s="16"/>
      <c r="CE323" s="16" t="s">
        <v>119</v>
      </c>
      <c r="CF323" s="16" t="s">
        <v>3197</v>
      </c>
      <c r="CG323" s="16" t="s">
        <v>3587</v>
      </c>
      <c r="CH323" s="16" t="s">
        <v>3588</v>
      </c>
      <c r="CI323" s="16" t="s">
        <v>3590</v>
      </c>
      <c r="CJ323" s="16" t="s">
        <v>3591</v>
      </c>
      <c r="CK323" s="16" t="s">
        <v>3586</v>
      </c>
      <c r="CL323" s="16" t="s">
        <v>3592</v>
      </c>
      <c r="CM323" s="16" t="s">
        <v>3593</v>
      </c>
      <c r="CN323" s="16" t="s">
        <v>3320</v>
      </c>
      <c r="CR323" s="19"/>
      <c r="CV323" s="16"/>
      <c r="CY323" s="16"/>
      <c r="CZ323" s="16"/>
      <c r="DA323" s="16"/>
      <c r="DC323" s="16"/>
      <c r="DH323" s="16"/>
    </row>
    <row r="324" spans="1:112" x14ac:dyDescent="0.35">
      <c r="A324" s="16" t="s">
        <v>1189</v>
      </c>
      <c r="C324" t="s">
        <v>3594</v>
      </c>
      <c r="D324" s="33"/>
      <c r="E324"/>
      <c r="F324" s="16" t="s">
        <v>5870</v>
      </c>
      <c r="G324" s="16"/>
      <c r="K324" s="16"/>
      <c r="L324" s="16"/>
      <c r="M324" s="16"/>
      <c r="N324" s="48"/>
      <c r="O324" s="16" t="s">
        <v>5847</v>
      </c>
      <c r="P324" s="16"/>
      <c r="Q324" s="16"/>
      <c r="R324" s="16"/>
      <c r="S324" s="16"/>
      <c r="T324" s="16"/>
      <c r="U324" s="16"/>
      <c r="V324" s="16"/>
      <c r="AK324" s="16"/>
      <c r="AX324" s="31"/>
      <c r="BB324" s="27"/>
      <c r="BG324" s="16"/>
      <c r="BH324" s="16"/>
      <c r="BO324" s="16" t="s">
        <v>3595</v>
      </c>
      <c r="BP324" s="16" t="s">
        <v>3596</v>
      </c>
      <c r="BQ324" s="16" t="s">
        <v>3597</v>
      </c>
      <c r="BR324" s="16"/>
      <c r="CA324" s="16"/>
      <c r="CE324" s="16" t="s">
        <v>119</v>
      </c>
      <c r="CF324" s="16" t="s">
        <v>3197</v>
      </c>
      <c r="CG324" s="16" t="s">
        <v>3595</v>
      </c>
      <c r="CH324" s="16" t="s">
        <v>3596</v>
      </c>
      <c r="CI324" s="16" t="s">
        <v>6158</v>
      </c>
      <c r="CJ324" s="16" t="s">
        <v>3598</v>
      </c>
      <c r="CK324" s="16" t="s">
        <v>3594</v>
      </c>
      <c r="CL324" s="16" t="s">
        <v>3599</v>
      </c>
      <c r="CM324" s="16" t="s">
        <v>3529</v>
      </c>
      <c r="CN324" s="16" t="s">
        <v>3600</v>
      </c>
      <c r="CR324" s="19"/>
      <c r="CV324" s="16"/>
      <c r="CY324" s="16"/>
      <c r="CZ324" s="16"/>
      <c r="DA324" s="16"/>
      <c r="DC324" s="16"/>
      <c r="DH324" s="16"/>
    </row>
    <row r="325" spans="1:112" x14ac:dyDescent="0.35">
      <c r="A325" s="16" t="s">
        <v>1189</v>
      </c>
      <c r="C325" t="s">
        <v>1950</v>
      </c>
      <c r="D325" s="33"/>
      <c r="E325"/>
      <c r="F325" s="16" t="s">
        <v>736</v>
      </c>
      <c r="G325" s="16"/>
      <c r="J325" s="16" t="s">
        <v>119</v>
      </c>
      <c r="K325" s="16"/>
      <c r="L325" s="16"/>
      <c r="M325" s="16"/>
      <c r="N325" s="16"/>
      <c r="O325" s="16"/>
      <c r="P325" s="16"/>
      <c r="Q325" s="16"/>
      <c r="R325" s="16"/>
      <c r="S325" s="16"/>
      <c r="T325" s="16" t="s">
        <v>1949</v>
      </c>
      <c r="U325" s="16"/>
      <c r="V325" s="16"/>
      <c r="AB325" s="16" t="s">
        <v>1950</v>
      </c>
      <c r="AH325" s="16" t="s">
        <v>1236</v>
      </c>
      <c r="AI325" s="16" t="s">
        <v>1411</v>
      </c>
      <c r="AJ325" s="16" t="s">
        <v>1305</v>
      </c>
      <c r="AK325" s="16"/>
      <c r="AT325" s="16">
        <f>LEN(AS325)-LEN(SUBSTITUTE(AS325,",",""))+1</f>
        <v>1</v>
      </c>
      <c r="AV325" s="16">
        <f>LEN(AU325)-LEN(SUBSTITUTE(AU325,",",""))+1</f>
        <v>1</v>
      </c>
      <c r="AX325" s="31">
        <f>Table1[[#This Row], [no. of introduced regions]]/Table1[[#This Row], [no. of native regions]]</f>
        <v>1</v>
      </c>
      <c r="BB325" s="27"/>
      <c r="BG325" s="16"/>
      <c r="BH325" s="16"/>
      <c r="BR325" s="16"/>
      <c r="CA325" s="16"/>
      <c r="CR325" s="19"/>
      <c r="CV325" s="16"/>
      <c r="CY325" s="16"/>
      <c r="CZ325" s="16"/>
      <c r="DA325" s="16"/>
      <c r="DC325" s="16"/>
      <c r="DH325" s="16"/>
    </row>
    <row r="326" spans="1:112" x14ac:dyDescent="0.35">
      <c r="A326" s="16" t="s">
        <v>1189</v>
      </c>
      <c r="C326" t="s">
        <v>3601</v>
      </c>
      <c r="D326" s="33"/>
      <c r="E326"/>
      <c r="F326" s="16" t="s">
        <v>5870</v>
      </c>
      <c r="G326" s="16"/>
      <c r="K326" s="16"/>
      <c r="L326" s="16"/>
      <c r="M326" s="16"/>
      <c r="N326" s="48"/>
      <c r="O326" s="16" t="s">
        <v>5847</v>
      </c>
      <c r="P326" s="16"/>
      <c r="Q326" s="16"/>
      <c r="R326" s="16"/>
      <c r="S326" s="16"/>
      <c r="T326" s="16"/>
      <c r="U326" s="16"/>
      <c r="V326" s="16"/>
      <c r="AK326" s="16"/>
      <c r="AX326" s="31"/>
      <c r="BB326" s="27"/>
      <c r="BG326" s="16"/>
      <c r="BH326" s="16"/>
      <c r="BO326" s="16" t="s">
        <v>3602</v>
      </c>
      <c r="BP326" s="16" t="s">
        <v>3603</v>
      </c>
      <c r="BQ326" s="16" t="s">
        <v>3604</v>
      </c>
      <c r="BR326" s="16"/>
      <c r="CA326" s="16"/>
      <c r="CE326" s="16" t="s">
        <v>119</v>
      </c>
      <c r="CF326" s="16" t="s">
        <v>3197</v>
      </c>
      <c r="CG326" s="16" t="s">
        <v>3602</v>
      </c>
      <c r="CH326" s="16" t="s">
        <v>3603</v>
      </c>
      <c r="CI326" s="16" t="s">
        <v>3605</v>
      </c>
      <c r="CJ326" s="16" t="s">
        <v>3606</v>
      </c>
      <c r="CK326" s="16" t="s">
        <v>3601</v>
      </c>
      <c r="CL326" s="16" t="s">
        <v>3225</v>
      </c>
      <c r="CM326" s="16" t="s">
        <v>3226</v>
      </c>
      <c r="CN326" s="16" t="s">
        <v>3607</v>
      </c>
      <c r="CR326" s="19"/>
      <c r="CV326" s="16"/>
      <c r="CY326" s="16"/>
      <c r="CZ326" s="16"/>
      <c r="DA326" s="16"/>
      <c r="DC326" s="16"/>
      <c r="DH326" s="16"/>
    </row>
    <row r="327" spans="1:112" x14ac:dyDescent="0.35">
      <c r="A327" s="16" t="s">
        <v>1189</v>
      </c>
      <c r="C327" t="s">
        <v>3608</v>
      </c>
      <c r="D327" s="33"/>
      <c r="E327"/>
      <c r="F327" s="16" t="s">
        <v>5870</v>
      </c>
      <c r="G327" s="16"/>
      <c r="K327" s="16"/>
      <c r="L327" s="16"/>
      <c r="M327" s="16"/>
      <c r="N327" s="48"/>
      <c r="O327" s="16" t="s">
        <v>5847</v>
      </c>
      <c r="P327" s="16"/>
      <c r="Q327" s="16"/>
      <c r="R327" s="16"/>
      <c r="S327" s="16"/>
      <c r="T327" s="16"/>
      <c r="U327" s="16"/>
      <c r="V327" s="16"/>
      <c r="AK327" s="16"/>
      <c r="AX327" s="31"/>
      <c r="BB327" s="27"/>
      <c r="BG327" s="16"/>
      <c r="BH327" s="16"/>
      <c r="BO327" s="16" t="s">
        <v>3609</v>
      </c>
      <c r="BP327" s="16" t="s">
        <v>3610</v>
      </c>
      <c r="BQ327" s="16" t="s">
        <v>3611</v>
      </c>
      <c r="BR327" s="16"/>
      <c r="CA327" s="16"/>
      <c r="CE327" s="16" t="s">
        <v>119</v>
      </c>
      <c r="CF327" s="16" t="s">
        <v>3197</v>
      </c>
      <c r="CG327" s="16" t="s">
        <v>3609</v>
      </c>
      <c r="CH327" s="16" t="s">
        <v>3610</v>
      </c>
      <c r="CI327" s="16" t="s">
        <v>3612</v>
      </c>
      <c r="CJ327" s="16" t="s">
        <v>3613</v>
      </c>
      <c r="CK327" s="16" t="s">
        <v>3608</v>
      </c>
      <c r="CL327" s="16" t="s">
        <v>3614</v>
      </c>
      <c r="CM327" s="16" t="s">
        <v>3310</v>
      </c>
      <c r="CN327" s="16" t="s">
        <v>3396</v>
      </c>
      <c r="CR327" s="19"/>
      <c r="CV327" s="16"/>
      <c r="CY327" s="16"/>
      <c r="CZ327" s="16"/>
      <c r="DA327" s="16"/>
      <c r="DC327" s="16"/>
      <c r="DH327" s="16"/>
    </row>
    <row r="328" spans="1:112" x14ac:dyDescent="0.35">
      <c r="A328" s="16" t="s">
        <v>1189</v>
      </c>
      <c r="C328" t="s">
        <v>1919</v>
      </c>
      <c r="D328" s="33"/>
      <c r="E328"/>
      <c r="F328" s="16" t="s">
        <v>736</v>
      </c>
      <c r="G328" s="16"/>
      <c r="J328" s="16" t="s">
        <v>119</v>
      </c>
      <c r="K328" s="16"/>
      <c r="L328" s="16"/>
      <c r="M328" s="16"/>
      <c r="N328" s="16"/>
      <c r="O328" s="16"/>
      <c r="P328" s="16"/>
      <c r="Q328" s="16"/>
      <c r="R328" s="16"/>
      <c r="S328" s="16"/>
      <c r="T328" s="16" t="s">
        <v>1918</v>
      </c>
      <c r="U328" s="16"/>
      <c r="V328" s="16"/>
      <c r="AB328" s="16" t="s">
        <v>1919</v>
      </c>
      <c r="AH328" s="16" t="s">
        <v>754</v>
      </c>
      <c r="AI328" s="16" t="s">
        <v>1163</v>
      </c>
      <c r="AJ328" s="16" t="s">
        <v>1745</v>
      </c>
      <c r="AK328" s="16"/>
      <c r="AT328" s="16">
        <f>LEN(AS328)-LEN(SUBSTITUTE(AS328,",",""))+1</f>
        <v>1</v>
      </c>
      <c r="AV328" s="16">
        <f>LEN(AU328)-LEN(SUBSTITUTE(AU328,",",""))+1</f>
        <v>1</v>
      </c>
      <c r="AX328" s="31">
        <f>Table1[[#This Row], [no. of introduced regions]]/Table1[[#This Row], [no. of native regions]]</f>
        <v>1</v>
      </c>
      <c r="BB328" s="27"/>
      <c r="BG328" s="16"/>
      <c r="BH328" s="16"/>
      <c r="BR328" s="16"/>
      <c r="CA328" s="16"/>
      <c r="CR328" s="19"/>
      <c r="CV328" s="16"/>
      <c r="CY328" s="16"/>
      <c r="CZ328" s="16"/>
      <c r="DA328" s="16"/>
      <c r="DC328" s="16"/>
      <c r="DH328" s="16"/>
    </row>
    <row r="329" spans="1:112" x14ac:dyDescent="0.35">
      <c r="A329" s="16" t="s">
        <v>1189</v>
      </c>
      <c r="C329" t="s">
        <v>2038</v>
      </c>
      <c r="D329" s="33"/>
      <c r="E329"/>
      <c r="F329" s="16" t="s">
        <v>736</v>
      </c>
      <c r="G329" s="16"/>
      <c r="J329" s="16" t="s">
        <v>119</v>
      </c>
      <c r="K329" s="16"/>
      <c r="L329" s="16"/>
      <c r="M329" s="16"/>
      <c r="N329" s="16"/>
      <c r="O329" s="16"/>
      <c r="P329" s="16"/>
      <c r="Q329" s="16"/>
      <c r="R329" s="16"/>
      <c r="S329" s="16"/>
      <c r="T329" s="16" t="s">
        <v>2037</v>
      </c>
      <c r="U329" s="16"/>
      <c r="V329" s="16"/>
      <c r="AB329" s="16" t="s">
        <v>2038</v>
      </c>
      <c r="AH329" s="16" t="s">
        <v>1377</v>
      </c>
      <c r="AI329" s="16" t="s">
        <v>999</v>
      </c>
      <c r="AJ329" s="16" t="s">
        <v>1198</v>
      </c>
      <c r="AK329" s="16"/>
      <c r="AT329" s="16">
        <f>LEN(AS329)-LEN(SUBSTITUTE(AS329,",",""))+1</f>
        <v>1</v>
      </c>
      <c r="AV329" s="16">
        <f>LEN(AU329)-LEN(SUBSTITUTE(AU329,",",""))+1</f>
        <v>1</v>
      </c>
      <c r="AX329" s="31"/>
      <c r="BB329" s="27"/>
      <c r="BG329" s="16"/>
      <c r="BH329" s="16"/>
      <c r="BR329" s="16"/>
      <c r="CA329" s="16"/>
      <c r="CR329" s="19"/>
      <c r="CV329" s="16"/>
      <c r="CY329" s="16"/>
      <c r="CZ329" s="16"/>
      <c r="DA329" s="16"/>
      <c r="DC329" s="16"/>
      <c r="DH329" s="16"/>
    </row>
    <row r="330" spans="1:112" x14ac:dyDescent="0.35">
      <c r="A330" s="16" t="s">
        <v>6270</v>
      </c>
      <c r="C330" t="s">
        <v>6643</v>
      </c>
      <c r="D330" s="33"/>
      <c r="E330" s="46"/>
      <c r="F330" t="s">
        <v>6912</v>
      </c>
      <c r="G330" s="16"/>
      <c r="I330" t="s">
        <v>119</v>
      </c>
      <c r="K330" s="16"/>
      <c r="L330" s="16"/>
      <c r="M330" s="16"/>
      <c r="N330" s="48" t="s">
        <v>6351</v>
      </c>
      <c r="O330" s="16"/>
      <c r="P330" s="16"/>
      <c r="Q330" s="16"/>
      <c r="R330" t="s">
        <v>6972</v>
      </c>
      <c r="S330" s="16"/>
      <c r="T330" s="16"/>
      <c r="U330" s="16"/>
      <c r="V330" s="16"/>
      <c r="AC330" t="s">
        <v>6643</v>
      </c>
      <c r="AK330" t="s">
        <v>6554</v>
      </c>
      <c r="AX330" s="31"/>
      <c r="BB330" s="27"/>
      <c r="BG330" s="16"/>
      <c r="BH330" s="16"/>
      <c r="BL330" s="27"/>
      <c r="BR330" s="16"/>
      <c r="BU330" s="19"/>
      <c r="CA330" s="16"/>
      <c r="CR330" s="19"/>
      <c r="CT330" s="19"/>
      <c r="CV330" s="16"/>
      <c r="CY330" s="16"/>
      <c r="CZ330" s="16"/>
      <c r="DA330" s="16"/>
      <c r="DC330" s="16"/>
      <c r="DH330" s="16"/>
    </row>
    <row r="331" spans="1:112" x14ac:dyDescent="0.35">
      <c r="A331" s="16" t="s">
        <v>6270</v>
      </c>
      <c r="C331" t="s">
        <v>6644</v>
      </c>
      <c r="D331" s="33"/>
      <c r="E331" s="46" t="s">
        <v>6973</v>
      </c>
      <c r="F331" t="s">
        <v>6912</v>
      </c>
      <c r="G331" s="16"/>
      <c r="I331" t="s">
        <v>119</v>
      </c>
      <c r="K331" s="16"/>
      <c r="L331" s="16"/>
      <c r="M331" s="16"/>
      <c r="N331" s="48" t="s">
        <v>6351</v>
      </c>
      <c r="O331" s="16"/>
      <c r="P331" s="16"/>
      <c r="Q331" s="16"/>
      <c r="R331" t="s">
        <v>6554</v>
      </c>
      <c r="S331" s="16"/>
      <c r="T331" s="16"/>
      <c r="U331" s="16"/>
      <c r="V331" s="16"/>
      <c r="AC331" t="s">
        <v>6644</v>
      </c>
      <c r="AK331" t="s">
        <v>1060</v>
      </c>
      <c r="AX331" s="31"/>
      <c r="BB331" s="27"/>
      <c r="BG331" s="16"/>
      <c r="BH331" s="16"/>
      <c r="BL331" s="27"/>
      <c r="BR331" s="16"/>
      <c r="BU331" s="19"/>
      <c r="CA331" s="16"/>
      <c r="CR331" s="19"/>
      <c r="CT331" s="19"/>
      <c r="CV331" s="16"/>
      <c r="CY331" s="16"/>
      <c r="CZ331" s="16"/>
      <c r="DA331" s="16"/>
      <c r="DC331" s="16"/>
      <c r="DH331" s="16"/>
    </row>
    <row r="332" spans="1:112" x14ac:dyDescent="0.35">
      <c r="A332" s="16" t="s">
        <v>6270</v>
      </c>
      <c r="C332" t="s">
        <v>6645</v>
      </c>
      <c r="D332" s="33"/>
      <c r="E332" s="46" t="s">
        <v>6974</v>
      </c>
      <c r="F332" t="s">
        <v>6912</v>
      </c>
      <c r="G332" s="16"/>
      <c r="I332" t="s">
        <v>119</v>
      </c>
      <c r="K332" s="16"/>
      <c r="L332" s="16"/>
      <c r="M332" s="16"/>
      <c r="N332" s="48" t="s">
        <v>6351</v>
      </c>
      <c r="O332" s="16"/>
      <c r="P332" s="16"/>
      <c r="Q332" s="16"/>
      <c r="R332" t="s">
        <v>6554</v>
      </c>
      <c r="S332" s="16"/>
      <c r="T332" s="16"/>
      <c r="U332" s="16"/>
      <c r="V332" s="16"/>
      <c r="AC332" t="s">
        <v>6645</v>
      </c>
      <c r="AK332" t="s">
        <v>1060</v>
      </c>
      <c r="AX332" s="31"/>
      <c r="BB332" s="27"/>
      <c r="BG332" s="16"/>
      <c r="BH332" s="16"/>
      <c r="BL332" s="27"/>
      <c r="BR332" s="16"/>
      <c r="BU332" s="19"/>
      <c r="CA332" s="16"/>
      <c r="CR332" s="19"/>
      <c r="CT332" s="19"/>
      <c r="CV332" s="16"/>
      <c r="CY332" s="16"/>
      <c r="CZ332" s="16"/>
      <c r="DA332" s="16"/>
      <c r="DC332" s="16"/>
      <c r="DH332" s="16"/>
    </row>
    <row r="333" spans="1:112" x14ac:dyDescent="0.35">
      <c r="A333" s="16" t="s">
        <v>1189</v>
      </c>
      <c r="C333" t="s">
        <v>3615</v>
      </c>
      <c r="D333" s="33"/>
      <c r="E333"/>
      <c r="F333" s="16" t="s">
        <v>5870</v>
      </c>
      <c r="G333" s="16"/>
      <c r="K333" s="16"/>
      <c r="L333" s="16"/>
      <c r="M333" s="16"/>
      <c r="N333" s="48"/>
      <c r="O333" s="16" t="s">
        <v>5847</v>
      </c>
      <c r="P333" s="16"/>
      <c r="Q333" s="16"/>
      <c r="R333" s="16"/>
      <c r="S333" s="16"/>
      <c r="T333" s="16"/>
      <c r="U333" s="16"/>
      <c r="V333" s="16"/>
      <c r="AK333" s="16"/>
      <c r="AX333" s="31"/>
      <c r="BB333" s="27"/>
      <c r="BG333" s="16"/>
      <c r="BH333" s="16"/>
      <c r="BO333" s="16" t="s">
        <v>3616</v>
      </c>
      <c r="BP333" s="16" t="s">
        <v>3617</v>
      </c>
      <c r="BQ333" s="16" t="s">
        <v>3618</v>
      </c>
      <c r="BR333" s="16"/>
      <c r="CA333" s="16"/>
      <c r="CE333" s="16" t="s">
        <v>119</v>
      </c>
      <c r="CF333" s="16" t="s">
        <v>3197</v>
      </c>
      <c r="CG333" s="16" t="s">
        <v>3616</v>
      </c>
      <c r="CH333" s="16" t="s">
        <v>3617</v>
      </c>
      <c r="CI333" s="16" t="s">
        <v>3619</v>
      </c>
      <c r="CJ333" s="16" t="s">
        <v>3620</v>
      </c>
      <c r="CK333" s="16" t="s">
        <v>3615</v>
      </c>
      <c r="CL333" s="16" t="s">
        <v>3251</v>
      </c>
      <c r="CM333" s="16" t="s">
        <v>3209</v>
      </c>
      <c r="CN333" s="16" t="s">
        <v>3525</v>
      </c>
      <c r="CR333" s="19"/>
      <c r="CV333" s="16"/>
      <c r="CY333" s="16"/>
      <c r="CZ333" s="16"/>
      <c r="DA333" s="16"/>
      <c r="DC333" s="16"/>
      <c r="DH333" s="16"/>
    </row>
    <row r="334" spans="1:112" x14ac:dyDescent="0.35">
      <c r="A334" s="16" t="s">
        <v>1189</v>
      </c>
      <c r="C334" t="s">
        <v>3621</v>
      </c>
      <c r="D334" s="33"/>
      <c r="E334"/>
      <c r="F334" s="16" t="s">
        <v>5870</v>
      </c>
      <c r="G334" s="16"/>
      <c r="K334" s="16"/>
      <c r="L334" s="16"/>
      <c r="M334" s="16"/>
      <c r="N334" s="48"/>
      <c r="O334" s="16" t="s">
        <v>5847</v>
      </c>
      <c r="P334" s="16"/>
      <c r="Q334" s="16"/>
      <c r="R334" s="16"/>
      <c r="S334" s="16"/>
      <c r="T334" s="16"/>
      <c r="U334" s="16"/>
      <c r="V334" s="16"/>
      <c r="AK334" s="16"/>
      <c r="AX334" s="31"/>
      <c r="BB334" s="27"/>
      <c r="BG334" s="16"/>
      <c r="BH334" s="16"/>
      <c r="BO334" s="16" t="s">
        <v>3622</v>
      </c>
      <c r="BP334" s="16" t="s">
        <v>3623</v>
      </c>
      <c r="BQ334" s="16" t="s">
        <v>3624</v>
      </c>
      <c r="BR334" s="16"/>
      <c r="CA334" s="16"/>
      <c r="CE334" s="16" t="s">
        <v>119</v>
      </c>
      <c r="CF334" s="16" t="s">
        <v>3197</v>
      </c>
      <c r="CG334" s="16" t="s">
        <v>3622</v>
      </c>
      <c r="CH334" s="16" t="s">
        <v>3623</v>
      </c>
      <c r="CI334" s="16" t="s">
        <v>3625</v>
      </c>
      <c r="CJ334" s="16" t="s">
        <v>3626</v>
      </c>
      <c r="CK334" s="16" t="s">
        <v>3621</v>
      </c>
      <c r="CL334" s="16" t="s">
        <v>3379</v>
      </c>
      <c r="CM334" s="16" t="s">
        <v>3627</v>
      </c>
      <c r="CN334" s="16" t="s">
        <v>3628</v>
      </c>
      <c r="CR334" s="19"/>
      <c r="CV334" s="16"/>
      <c r="CY334" s="16"/>
      <c r="CZ334" s="16"/>
      <c r="DA334" s="16"/>
      <c r="DC334" s="16"/>
      <c r="DH334" s="16"/>
    </row>
    <row r="335" spans="1:112" x14ac:dyDescent="0.35">
      <c r="A335" s="16" t="s">
        <v>1189</v>
      </c>
      <c r="C335" t="s">
        <v>3629</v>
      </c>
      <c r="D335" s="33"/>
      <c r="E335"/>
      <c r="F335" s="16" t="s">
        <v>5870</v>
      </c>
      <c r="G335" s="16"/>
      <c r="K335" s="16"/>
      <c r="L335" s="16"/>
      <c r="M335" s="16"/>
      <c r="N335" s="48"/>
      <c r="O335" s="16" t="s">
        <v>5847</v>
      </c>
      <c r="P335" s="16"/>
      <c r="Q335" s="16"/>
      <c r="R335" s="16"/>
      <c r="S335" s="16"/>
      <c r="T335" s="16"/>
      <c r="U335" s="16"/>
      <c r="V335" s="16"/>
      <c r="AK335" s="16"/>
      <c r="AX335" s="31"/>
      <c r="BB335" s="27"/>
      <c r="BG335" s="16"/>
      <c r="BH335" s="16"/>
      <c r="BO335" s="16" t="s">
        <v>3630</v>
      </c>
      <c r="BP335" s="16" t="s">
        <v>3631</v>
      </c>
      <c r="BQ335" s="16" t="s">
        <v>3632</v>
      </c>
      <c r="BR335" s="16"/>
      <c r="CA335" s="16"/>
      <c r="CE335" s="16" t="s">
        <v>119</v>
      </c>
      <c r="CF335" s="16" t="s">
        <v>3197</v>
      </c>
      <c r="CG335" s="16" t="s">
        <v>3630</v>
      </c>
      <c r="CH335" s="16" t="s">
        <v>3631</v>
      </c>
      <c r="CI335" s="16" t="s">
        <v>3633</v>
      </c>
      <c r="CJ335" s="16" t="s">
        <v>3634</v>
      </c>
      <c r="CK335" s="16" t="s">
        <v>3629</v>
      </c>
      <c r="CL335" s="16" t="s">
        <v>3309</v>
      </c>
      <c r="CM335" s="16" t="s">
        <v>3209</v>
      </c>
      <c r="CN335" s="16" t="s">
        <v>3635</v>
      </c>
      <c r="CR335" s="19"/>
      <c r="CV335" s="16"/>
      <c r="CY335" s="16"/>
      <c r="CZ335" s="16"/>
      <c r="DA335" s="16"/>
      <c r="DC335" s="16"/>
      <c r="DH335" s="16"/>
    </row>
    <row r="336" spans="1:112" x14ac:dyDescent="0.35">
      <c r="A336" s="16" t="s">
        <v>1189</v>
      </c>
      <c r="C336" t="s">
        <v>3636</v>
      </c>
      <c r="D336" s="33"/>
      <c r="E336"/>
      <c r="F336" s="16" t="s">
        <v>5870</v>
      </c>
      <c r="G336" s="16"/>
      <c r="K336" s="16"/>
      <c r="L336" s="16"/>
      <c r="M336" s="16"/>
      <c r="N336" s="48"/>
      <c r="O336" s="16" t="s">
        <v>5847</v>
      </c>
      <c r="P336" s="16"/>
      <c r="Q336" s="16"/>
      <c r="R336" s="16"/>
      <c r="S336" s="16"/>
      <c r="T336" s="16"/>
      <c r="U336" s="16"/>
      <c r="V336" s="16"/>
      <c r="AK336" s="16"/>
      <c r="AX336" s="31"/>
      <c r="BB336" s="27"/>
      <c r="BG336" s="16"/>
      <c r="BH336" s="16"/>
      <c r="BO336" s="16" t="s">
        <v>3637</v>
      </c>
      <c r="BP336" s="16" t="s">
        <v>3638</v>
      </c>
      <c r="BQ336" s="16" t="s">
        <v>3639</v>
      </c>
      <c r="BR336" s="16"/>
      <c r="CA336" s="16"/>
      <c r="CE336" s="16" t="s">
        <v>119</v>
      </c>
      <c r="CF336" s="16" t="s">
        <v>3197</v>
      </c>
      <c r="CG336" s="16" t="s">
        <v>3637</v>
      </c>
      <c r="CH336" s="16" t="s">
        <v>3638</v>
      </c>
      <c r="CI336" s="16" t="s">
        <v>3640</v>
      </c>
      <c r="CJ336" s="16" t="s">
        <v>3641</v>
      </c>
      <c r="CK336" s="16" t="s">
        <v>3636</v>
      </c>
      <c r="CL336" s="16" t="s">
        <v>3235</v>
      </c>
      <c r="CM336" s="16" t="s">
        <v>3642</v>
      </c>
      <c r="CN336" s="16" t="s">
        <v>3486</v>
      </c>
      <c r="CR336" s="19"/>
      <c r="CV336" s="16"/>
      <c r="CY336" s="16"/>
      <c r="CZ336" s="16"/>
      <c r="DA336" s="16"/>
      <c r="DC336" s="16"/>
      <c r="DH336" s="16"/>
    </row>
    <row r="337" spans="1:112" x14ac:dyDescent="0.35">
      <c r="A337" s="16" t="s">
        <v>1189</v>
      </c>
      <c r="C337" t="s">
        <v>3643</v>
      </c>
      <c r="D337" s="33"/>
      <c r="E337"/>
      <c r="F337" s="16" t="s">
        <v>5870</v>
      </c>
      <c r="G337" s="16"/>
      <c r="K337" s="16"/>
      <c r="L337" s="16"/>
      <c r="M337" s="16"/>
      <c r="N337" s="48"/>
      <c r="O337" s="16" t="s">
        <v>5847</v>
      </c>
      <c r="P337" s="16"/>
      <c r="Q337" s="16"/>
      <c r="R337" s="16"/>
      <c r="S337" s="16"/>
      <c r="T337" s="16"/>
      <c r="U337" s="16"/>
      <c r="V337" s="16"/>
      <c r="AK337" s="16"/>
      <c r="AX337" s="31"/>
      <c r="BB337" s="27"/>
      <c r="BG337" s="16"/>
      <c r="BH337" s="16"/>
      <c r="BO337" s="16" t="s">
        <v>3644</v>
      </c>
      <c r="BP337" s="16" t="s">
        <v>3645</v>
      </c>
      <c r="BQ337" s="16" t="s">
        <v>3646</v>
      </c>
      <c r="BR337" s="16"/>
      <c r="CA337" s="16"/>
      <c r="CE337" s="16" t="s">
        <v>119</v>
      </c>
      <c r="CF337" s="16" t="s">
        <v>3197</v>
      </c>
      <c r="CG337" s="16" t="s">
        <v>3644</v>
      </c>
      <c r="CH337" s="16" t="s">
        <v>3645</v>
      </c>
      <c r="CI337" s="16" t="s">
        <v>3647</v>
      </c>
      <c r="CJ337" s="16" t="s">
        <v>3648</v>
      </c>
      <c r="CK337" s="16" t="s">
        <v>3643</v>
      </c>
      <c r="CL337" s="16" t="s">
        <v>3649</v>
      </c>
      <c r="CM337" s="16" t="s">
        <v>3650</v>
      </c>
      <c r="CN337" s="16" t="s">
        <v>3651</v>
      </c>
      <c r="CR337" s="19"/>
      <c r="CV337" s="16"/>
      <c r="CY337" s="16"/>
      <c r="CZ337" s="16"/>
      <c r="DA337" s="16"/>
      <c r="DC337" s="16"/>
      <c r="DH337" s="16"/>
    </row>
    <row r="338" spans="1:112" x14ac:dyDescent="0.35">
      <c r="A338" s="16" t="s">
        <v>1189</v>
      </c>
      <c r="C338" t="s">
        <v>3652</v>
      </c>
      <c r="D338" s="33"/>
      <c r="E338"/>
      <c r="F338" s="16" t="s">
        <v>5870</v>
      </c>
      <c r="G338" s="16"/>
      <c r="K338" s="16"/>
      <c r="L338" s="16"/>
      <c r="M338" s="16"/>
      <c r="N338" s="48"/>
      <c r="O338" s="16" t="s">
        <v>5847</v>
      </c>
      <c r="P338" s="16"/>
      <c r="Q338" s="16"/>
      <c r="R338" s="16"/>
      <c r="S338" s="16"/>
      <c r="T338" s="16"/>
      <c r="U338" s="16"/>
      <c r="V338" s="16"/>
      <c r="AK338" s="16"/>
      <c r="AX338" s="31"/>
      <c r="BB338" s="27"/>
      <c r="BG338" s="16"/>
      <c r="BH338" s="16"/>
      <c r="BO338" s="16" t="s">
        <v>3653</v>
      </c>
      <c r="BP338" s="16" t="s">
        <v>3654</v>
      </c>
      <c r="BQ338" s="16" t="s">
        <v>3655</v>
      </c>
      <c r="BR338" s="16"/>
      <c r="CA338" s="16"/>
      <c r="CE338" s="16" t="s">
        <v>119</v>
      </c>
      <c r="CF338" s="16" t="s">
        <v>3197</v>
      </c>
      <c r="CG338" s="16" t="s">
        <v>3653</v>
      </c>
      <c r="CH338" s="16" t="s">
        <v>3654</v>
      </c>
      <c r="CI338" s="16" t="s">
        <v>3656</v>
      </c>
      <c r="CJ338" s="16" t="s">
        <v>3657</v>
      </c>
      <c r="CK338" s="16" t="s">
        <v>3652</v>
      </c>
      <c r="CL338" s="16" t="s">
        <v>3208</v>
      </c>
      <c r="CM338" s="16" t="s">
        <v>3658</v>
      </c>
      <c r="CN338" s="16" t="s">
        <v>3659</v>
      </c>
      <c r="CR338" s="19"/>
      <c r="CV338" s="16"/>
      <c r="CY338" s="16"/>
      <c r="CZ338" s="16"/>
      <c r="DA338" s="16"/>
      <c r="DC338" s="16"/>
      <c r="DH338" s="16"/>
    </row>
    <row r="339" spans="1:112" x14ac:dyDescent="0.35">
      <c r="A339" s="16" t="s">
        <v>1189</v>
      </c>
      <c r="C339" t="s">
        <v>3660</v>
      </c>
      <c r="D339" s="33"/>
      <c r="E339"/>
      <c r="F339" s="16" t="s">
        <v>5870</v>
      </c>
      <c r="G339" s="16"/>
      <c r="K339" s="16"/>
      <c r="L339" s="16"/>
      <c r="M339" s="16"/>
      <c r="N339" s="48"/>
      <c r="O339" s="16" t="s">
        <v>5847</v>
      </c>
      <c r="P339" s="16"/>
      <c r="Q339" s="16"/>
      <c r="R339" s="16"/>
      <c r="S339" s="16"/>
      <c r="T339" s="16"/>
      <c r="U339" s="16"/>
      <c r="V339" s="16"/>
      <c r="AK339" s="16"/>
      <c r="AX339" s="31"/>
      <c r="BB339" s="27"/>
      <c r="BG339" s="16"/>
      <c r="BH339" s="16"/>
      <c r="BO339" s="16" t="s">
        <v>3661</v>
      </c>
      <c r="BP339" s="16" t="s">
        <v>3662</v>
      </c>
      <c r="BQ339" s="16" t="s">
        <v>3663</v>
      </c>
      <c r="BR339" s="16"/>
      <c r="CA339" s="16"/>
      <c r="CE339" s="16" t="s">
        <v>119</v>
      </c>
      <c r="CF339" s="16" t="s">
        <v>3197</v>
      </c>
      <c r="CG339" s="16" t="s">
        <v>3661</v>
      </c>
      <c r="CH339" s="16" t="s">
        <v>3662</v>
      </c>
      <c r="CI339" s="16" t="s">
        <v>3664</v>
      </c>
      <c r="CJ339" s="16" t="s">
        <v>3665</v>
      </c>
      <c r="CK339" s="16" t="s">
        <v>3660</v>
      </c>
      <c r="CL339" s="16" t="s">
        <v>3318</v>
      </c>
      <c r="CM339" s="16" t="s">
        <v>3666</v>
      </c>
      <c r="CN339" s="16" t="s">
        <v>3667</v>
      </c>
      <c r="CR339" s="19"/>
      <c r="CV339" s="16"/>
      <c r="CY339" s="16"/>
      <c r="CZ339" s="16"/>
      <c r="DA339" s="16"/>
      <c r="DC339" s="16"/>
      <c r="DH339" s="16"/>
    </row>
    <row r="340" spans="1:112" x14ac:dyDescent="0.35">
      <c r="A340" s="16" t="s">
        <v>1189</v>
      </c>
      <c r="C340" t="s">
        <v>3668</v>
      </c>
      <c r="D340" s="33"/>
      <c r="E340"/>
      <c r="F340" s="16" t="s">
        <v>5870</v>
      </c>
      <c r="G340" s="16"/>
      <c r="K340" s="16"/>
      <c r="L340" s="16"/>
      <c r="M340" s="16"/>
      <c r="N340" s="48"/>
      <c r="O340" s="16" t="s">
        <v>5847</v>
      </c>
      <c r="P340" s="16"/>
      <c r="Q340" s="16"/>
      <c r="R340" s="16"/>
      <c r="S340" s="16"/>
      <c r="T340" s="16"/>
      <c r="U340" s="16"/>
      <c r="V340" s="16"/>
      <c r="AK340" s="16"/>
      <c r="AX340" s="31"/>
      <c r="BB340" s="27"/>
      <c r="BG340" s="16"/>
      <c r="BH340" s="16"/>
      <c r="BO340" s="16" t="s">
        <v>3669</v>
      </c>
      <c r="BP340" s="16" t="s">
        <v>3670</v>
      </c>
      <c r="BQ340" s="16" t="s">
        <v>3671</v>
      </c>
      <c r="BR340" s="16"/>
      <c r="CA340" s="16"/>
      <c r="CE340" s="16" t="s">
        <v>119</v>
      </c>
      <c r="CF340" s="16" t="s">
        <v>3197</v>
      </c>
      <c r="CG340" s="16" t="s">
        <v>3669</v>
      </c>
      <c r="CH340" s="16" t="s">
        <v>3670</v>
      </c>
      <c r="CI340" s="16" t="s">
        <v>3672</v>
      </c>
      <c r="CJ340" s="16" t="s">
        <v>3673</v>
      </c>
      <c r="CK340" s="16" t="s">
        <v>3668</v>
      </c>
      <c r="CL340" s="16" t="s">
        <v>3309</v>
      </c>
      <c r="CM340" s="16" t="s">
        <v>3209</v>
      </c>
      <c r="CN340" s="16" t="s">
        <v>3674</v>
      </c>
      <c r="CR340" s="19"/>
      <c r="CV340" s="16"/>
      <c r="CY340" s="16"/>
      <c r="CZ340" s="16"/>
      <c r="DA340" s="16"/>
      <c r="DC340" s="16"/>
      <c r="DH340" s="16"/>
    </row>
    <row r="341" spans="1:112" x14ac:dyDescent="0.35">
      <c r="A341" s="16" t="s">
        <v>1189</v>
      </c>
      <c r="C341" t="s">
        <v>1807</v>
      </c>
      <c r="D341" s="33"/>
      <c r="E341"/>
      <c r="F341" s="16" t="s">
        <v>736</v>
      </c>
      <c r="G341" s="16"/>
      <c r="J341" s="16" t="s">
        <v>119</v>
      </c>
      <c r="K341" s="16"/>
      <c r="L341" s="16"/>
      <c r="M341" s="16"/>
      <c r="N341" s="16"/>
      <c r="O341" s="16"/>
      <c r="P341" s="16"/>
      <c r="Q341" s="16"/>
      <c r="R341" s="16"/>
      <c r="S341" s="16"/>
      <c r="T341" s="16" t="s">
        <v>1806</v>
      </c>
      <c r="U341" s="16"/>
      <c r="V341" s="16"/>
      <c r="AB341" s="16" t="s">
        <v>1807</v>
      </c>
      <c r="AH341" s="16" t="s">
        <v>1252</v>
      </c>
      <c r="AI341" s="16" t="s">
        <v>1254</v>
      </c>
      <c r="AJ341" s="16" t="s">
        <v>1803</v>
      </c>
      <c r="AK341" s="16"/>
      <c r="AT341" s="16">
        <f>LEN(AS341)-LEN(SUBSTITUTE(AS341,",",""))+1</f>
        <v>1</v>
      </c>
      <c r="AV341" s="16">
        <f>LEN(AU341)-LEN(SUBSTITUTE(AU341,",",""))+1</f>
        <v>1</v>
      </c>
      <c r="AW341" s="16">
        <f>Table1[[#This Row], [no. of native regions]]+Table1[[#This Row], [no. of introduced regions]]</f>
        <v>2</v>
      </c>
      <c r="AX341" s="31">
        <f>Table1[[#This Row], [no. of introduced regions]]/Table1[[#This Row], [no. of native regions]]</f>
        <v>1</v>
      </c>
      <c r="BB341" s="27"/>
      <c r="BG341" s="16"/>
      <c r="BH341" s="16"/>
      <c r="BR341" s="16"/>
      <c r="CA341" s="16"/>
      <c r="CR341" s="19"/>
      <c r="CV341" s="16"/>
      <c r="CY341" s="16"/>
      <c r="CZ341" s="16"/>
      <c r="DA341" s="16"/>
      <c r="DC341" s="16"/>
      <c r="DH341" s="16"/>
    </row>
    <row r="342" spans="1:112" x14ac:dyDescent="0.35">
      <c r="A342" s="16" t="s">
        <v>1189</v>
      </c>
      <c r="C342" t="s">
        <v>3675</v>
      </c>
      <c r="D342" s="33"/>
      <c r="E342"/>
      <c r="F342" s="16" t="s">
        <v>5870</v>
      </c>
      <c r="G342" s="16"/>
      <c r="K342" s="16"/>
      <c r="L342" s="16"/>
      <c r="M342" s="16"/>
      <c r="N342" s="48"/>
      <c r="O342" s="16" t="s">
        <v>5847</v>
      </c>
      <c r="P342" s="16"/>
      <c r="Q342" s="16"/>
      <c r="R342" s="16"/>
      <c r="S342" s="16"/>
      <c r="T342" s="16"/>
      <c r="U342" s="16"/>
      <c r="V342" s="16"/>
      <c r="AK342" s="16"/>
      <c r="AX342" s="31"/>
      <c r="BB342" s="27"/>
      <c r="BG342" s="16"/>
      <c r="BH342" s="16"/>
      <c r="BO342" s="16" t="s">
        <v>3676</v>
      </c>
      <c r="BP342" s="16" t="s">
        <v>3677</v>
      </c>
      <c r="BQ342" s="16" t="s">
        <v>3678</v>
      </c>
      <c r="BR342" s="16"/>
      <c r="CA342" s="16"/>
      <c r="CE342" s="16" t="s">
        <v>119</v>
      </c>
      <c r="CF342" s="16" t="s">
        <v>3197</v>
      </c>
      <c r="CG342" s="16" t="s">
        <v>3676</v>
      </c>
      <c r="CH342" s="16" t="s">
        <v>3677</v>
      </c>
      <c r="CI342" s="16" t="s">
        <v>3679</v>
      </c>
      <c r="CJ342" s="16" t="s">
        <v>3680</v>
      </c>
      <c r="CK342" s="16" t="s">
        <v>3675</v>
      </c>
      <c r="CL342" s="16" t="s">
        <v>3444</v>
      </c>
      <c r="CM342" s="16" t="s">
        <v>3681</v>
      </c>
      <c r="CN342" s="16" t="s">
        <v>3320</v>
      </c>
      <c r="CR342" s="19"/>
      <c r="CV342" s="16"/>
      <c r="CY342" s="16"/>
      <c r="CZ342" s="16"/>
      <c r="DA342" s="16"/>
      <c r="DC342" s="16"/>
      <c r="DH342" s="16"/>
    </row>
    <row r="343" spans="1:112" x14ac:dyDescent="0.35">
      <c r="A343" s="16" t="s">
        <v>1189</v>
      </c>
      <c r="C343" t="s">
        <v>1859</v>
      </c>
      <c r="D343" s="33"/>
      <c r="E343"/>
      <c r="F343" s="16" t="s">
        <v>736</v>
      </c>
      <c r="G343" s="16"/>
      <c r="J343" s="16" t="s">
        <v>119</v>
      </c>
      <c r="K343" s="16"/>
      <c r="L343" s="16"/>
      <c r="M343" s="16"/>
      <c r="N343" s="16"/>
      <c r="O343" s="16"/>
      <c r="P343" s="16"/>
      <c r="Q343" s="16"/>
      <c r="R343" s="16"/>
      <c r="S343" s="16"/>
      <c r="T343" s="16" t="s">
        <v>1858</v>
      </c>
      <c r="U343" s="16"/>
      <c r="V343" s="16"/>
      <c r="AB343" s="16" t="s">
        <v>1859</v>
      </c>
      <c r="AH343" s="16" t="s">
        <v>1337</v>
      </c>
      <c r="AI343" s="16" t="s">
        <v>1831</v>
      </c>
      <c r="AJ343" s="16" t="s">
        <v>1198</v>
      </c>
      <c r="AK343" s="16"/>
      <c r="AT343" s="16">
        <f>LEN(AS343)-LEN(SUBSTITUTE(AS343,",",""))+1</f>
        <v>1</v>
      </c>
      <c r="AV343" s="16">
        <f>LEN(AU343)-LEN(SUBSTITUTE(AU343,",",""))+1</f>
        <v>1</v>
      </c>
      <c r="AX343" s="31">
        <f>Table1[[#This Row], [no. of introduced regions]]/Table1[[#This Row], [no. of native regions]]</f>
        <v>1</v>
      </c>
      <c r="BB343" s="27"/>
      <c r="BG343" s="16"/>
      <c r="BH343" s="16"/>
      <c r="BR343" s="16"/>
      <c r="CA343" s="16"/>
      <c r="CR343" s="19"/>
      <c r="CV343" s="16"/>
      <c r="CY343" s="16"/>
      <c r="CZ343" s="16"/>
      <c r="DA343" s="16"/>
      <c r="DC343" s="16"/>
      <c r="DH343" s="16"/>
    </row>
    <row r="344" spans="1:112" x14ac:dyDescent="0.35">
      <c r="A344" s="16" t="s">
        <v>1189</v>
      </c>
      <c r="C344" t="s">
        <v>2342</v>
      </c>
      <c r="D344" s="33"/>
      <c r="E344"/>
      <c r="F344" s="16" t="s">
        <v>736</v>
      </c>
      <c r="G344" s="16"/>
      <c r="J344" s="16" t="s">
        <v>119</v>
      </c>
      <c r="K344" s="16"/>
      <c r="L344" s="16"/>
      <c r="M344" s="16"/>
      <c r="N344" s="16"/>
      <c r="O344" s="16"/>
      <c r="P344" s="16"/>
      <c r="Q344" s="16"/>
      <c r="R344" s="16"/>
      <c r="S344" s="16"/>
      <c r="T344" s="16" t="s">
        <v>2341</v>
      </c>
      <c r="U344" s="16"/>
      <c r="V344" s="16"/>
      <c r="AB344" s="16" t="s">
        <v>2342</v>
      </c>
      <c r="AH344" s="16" t="s">
        <v>5908</v>
      </c>
      <c r="AI344" s="16" t="s">
        <v>1411</v>
      </c>
      <c r="AJ344" s="16" t="s">
        <v>2343</v>
      </c>
      <c r="AK344" s="16"/>
      <c r="AT344" s="16">
        <f>LEN(AS344)-LEN(SUBSTITUTE(AS344,",",""))+1</f>
        <v>1</v>
      </c>
      <c r="AX344" s="31"/>
      <c r="BB344" s="27"/>
      <c r="BG344" s="16"/>
      <c r="BH344" s="16"/>
      <c r="BR344" s="16"/>
      <c r="CA344" s="16"/>
      <c r="CR344" s="19"/>
      <c r="CV344" s="16"/>
      <c r="CY344" s="16"/>
      <c r="CZ344" s="16"/>
      <c r="DA344" s="16"/>
      <c r="DC344" s="16"/>
      <c r="DH344" s="16"/>
    </row>
    <row r="345" spans="1:112" x14ac:dyDescent="0.35">
      <c r="A345" s="16" t="s">
        <v>1189</v>
      </c>
      <c r="C345" t="s">
        <v>3682</v>
      </c>
      <c r="D345" s="33"/>
      <c r="E345"/>
      <c r="F345" s="16" t="s">
        <v>5870</v>
      </c>
      <c r="G345" s="16"/>
      <c r="K345" s="16"/>
      <c r="L345" s="16"/>
      <c r="M345" s="16"/>
      <c r="N345" s="48"/>
      <c r="O345" s="16" t="s">
        <v>5847</v>
      </c>
      <c r="P345" s="16"/>
      <c r="Q345" s="16"/>
      <c r="R345" s="16"/>
      <c r="S345" s="16"/>
      <c r="T345" s="16"/>
      <c r="U345" s="16"/>
      <c r="V345" s="16"/>
      <c r="AK345" s="16"/>
      <c r="AX345" s="31"/>
      <c r="BB345" s="27"/>
      <c r="BG345" s="16"/>
      <c r="BH345" s="16"/>
      <c r="BO345" s="16" t="s">
        <v>3683</v>
      </c>
      <c r="BP345" s="16" t="s">
        <v>3684</v>
      </c>
      <c r="BQ345" s="16" t="s">
        <v>3685</v>
      </c>
      <c r="BR345" s="16"/>
      <c r="CA345" s="16"/>
      <c r="CE345" s="16" t="s">
        <v>119</v>
      </c>
      <c r="CF345" s="16" t="s">
        <v>3197</v>
      </c>
      <c r="CG345" s="16" t="s">
        <v>3683</v>
      </c>
      <c r="CH345" s="16" t="s">
        <v>3684</v>
      </c>
      <c r="CI345" s="16" t="s">
        <v>3686</v>
      </c>
      <c r="CJ345" s="16" t="s">
        <v>3687</v>
      </c>
      <c r="CK345" s="16" t="s">
        <v>3682</v>
      </c>
      <c r="CL345" s="16" t="s">
        <v>3251</v>
      </c>
      <c r="CM345" s="16" t="s">
        <v>3688</v>
      </c>
      <c r="CN345" s="16" t="s">
        <v>3689</v>
      </c>
      <c r="CR345" s="19"/>
      <c r="CV345" s="16"/>
      <c r="CY345" s="16"/>
      <c r="CZ345" s="16"/>
      <c r="DA345" s="16"/>
      <c r="DC345" s="16"/>
      <c r="DH345" s="16"/>
    </row>
    <row r="346" spans="1:112" x14ac:dyDescent="0.35">
      <c r="A346" s="16" t="s">
        <v>1189</v>
      </c>
      <c r="C346" t="s">
        <v>3690</v>
      </c>
      <c r="D346" s="33"/>
      <c r="E346"/>
      <c r="F346" s="16" t="s">
        <v>5870</v>
      </c>
      <c r="G346" s="16"/>
      <c r="K346" s="16"/>
      <c r="L346" s="16"/>
      <c r="M346" s="16"/>
      <c r="N346" s="48"/>
      <c r="O346" s="16" t="s">
        <v>5847</v>
      </c>
      <c r="P346" s="16"/>
      <c r="Q346" s="16"/>
      <c r="R346" s="16"/>
      <c r="S346" s="16"/>
      <c r="T346" s="16"/>
      <c r="U346" s="16"/>
      <c r="V346" s="16"/>
      <c r="AK346" s="16"/>
      <c r="AX346" s="31"/>
      <c r="BB346" s="27"/>
      <c r="BG346" s="16"/>
      <c r="BH346" s="16"/>
      <c r="BO346" s="16" t="s">
        <v>3691</v>
      </c>
      <c r="BP346" s="16" t="s">
        <v>3692</v>
      </c>
      <c r="BQ346" s="16" t="s">
        <v>3693</v>
      </c>
      <c r="BR346" s="16"/>
      <c r="CA346" s="16"/>
      <c r="CE346" s="16" t="s">
        <v>119</v>
      </c>
      <c r="CF346" s="16" t="s">
        <v>3197</v>
      </c>
      <c r="CG346" s="16" t="s">
        <v>3691</v>
      </c>
      <c r="CH346" s="16" t="s">
        <v>3692</v>
      </c>
      <c r="CI346" s="16" t="s">
        <v>6159</v>
      </c>
      <c r="CJ346" s="16" t="s">
        <v>3694</v>
      </c>
      <c r="CK346" s="16" t="s">
        <v>3690</v>
      </c>
      <c r="CL346" s="16" t="s">
        <v>3403</v>
      </c>
      <c r="CM346" s="16" t="s">
        <v>3404</v>
      </c>
      <c r="CN346" s="16" t="s">
        <v>3628</v>
      </c>
      <c r="CR346" s="19"/>
      <c r="CV346" s="16"/>
      <c r="CY346" s="16"/>
      <c r="CZ346" s="16"/>
      <c r="DA346" s="16"/>
      <c r="DC346" s="16"/>
      <c r="DH346" s="16"/>
    </row>
    <row r="347" spans="1:112" x14ac:dyDescent="0.35">
      <c r="A347" s="16" t="s">
        <v>1189</v>
      </c>
      <c r="C347" t="s">
        <v>2958</v>
      </c>
      <c r="D347" s="33"/>
      <c r="E347"/>
      <c r="F347" s="16" t="s">
        <v>736</v>
      </c>
      <c r="G347" s="16"/>
      <c r="J347" s="16" t="s">
        <v>119</v>
      </c>
      <c r="K347" s="16"/>
      <c r="L347" s="16"/>
      <c r="M347" s="16"/>
      <c r="N347" s="16"/>
      <c r="O347" s="16"/>
      <c r="P347" s="16"/>
      <c r="Q347" s="16"/>
      <c r="R347" s="16"/>
      <c r="S347" s="16"/>
      <c r="T347" s="16" t="s">
        <v>2957</v>
      </c>
      <c r="U347" s="16"/>
      <c r="V347" s="16"/>
      <c r="AB347" s="16" t="s">
        <v>2958</v>
      </c>
      <c r="AH347" s="16" t="s">
        <v>1082</v>
      </c>
      <c r="AI347" s="16" t="s">
        <v>2959</v>
      </c>
      <c r="AJ347" s="16" t="s">
        <v>2960</v>
      </c>
      <c r="AK347" s="16"/>
      <c r="AX347" s="31"/>
      <c r="BB347" s="27"/>
      <c r="BG347" s="16"/>
      <c r="BH347" s="16"/>
      <c r="BR347" s="16"/>
      <c r="CA347" s="16"/>
      <c r="CR347" s="19"/>
      <c r="CV347" s="16"/>
      <c r="CY347" s="16"/>
      <c r="CZ347" s="16"/>
      <c r="DA347" s="16"/>
      <c r="DC347" s="16"/>
      <c r="DH347" s="16"/>
    </row>
    <row r="348" spans="1:112" x14ac:dyDescent="0.35">
      <c r="A348" s="16" t="s">
        <v>1189</v>
      </c>
      <c r="C348" t="s">
        <v>3695</v>
      </c>
      <c r="D348" s="33"/>
      <c r="E348"/>
      <c r="F348" s="16" t="s">
        <v>5870</v>
      </c>
      <c r="G348" s="16"/>
      <c r="K348" s="16"/>
      <c r="L348" s="16"/>
      <c r="M348" s="16"/>
      <c r="N348" s="48"/>
      <c r="O348" s="16" t="s">
        <v>5847</v>
      </c>
      <c r="P348" s="16"/>
      <c r="Q348" s="16"/>
      <c r="R348" s="16"/>
      <c r="S348" s="16"/>
      <c r="T348" s="16"/>
      <c r="U348" s="16"/>
      <c r="V348" s="16"/>
      <c r="AK348" s="16"/>
      <c r="AX348" s="31"/>
      <c r="BB348" s="27"/>
      <c r="BG348" s="16"/>
      <c r="BH348" s="16"/>
      <c r="BO348" s="16" t="s">
        <v>3696</v>
      </c>
      <c r="BP348" s="16" t="s">
        <v>3697</v>
      </c>
      <c r="BQ348" s="16" t="s">
        <v>3698</v>
      </c>
      <c r="BR348" s="16"/>
      <c r="CA348" s="16"/>
      <c r="CE348" s="16" t="s">
        <v>119</v>
      </c>
      <c r="CF348" s="16" t="s">
        <v>3197</v>
      </c>
      <c r="CG348" s="16" t="s">
        <v>3696</v>
      </c>
      <c r="CH348" s="16" t="s">
        <v>3697</v>
      </c>
      <c r="CI348" s="16" t="s">
        <v>3699</v>
      </c>
      <c r="CJ348" s="16" t="s">
        <v>3700</v>
      </c>
      <c r="CK348" s="16" t="s">
        <v>3695</v>
      </c>
      <c r="CL348" s="16" t="s">
        <v>3318</v>
      </c>
      <c r="CM348" s="16" t="s">
        <v>3701</v>
      </c>
      <c r="CN348" s="16" t="s">
        <v>3702</v>
      </c>
      <c r="CR348" s="19"/>
      <c r="CV348" s="16"/>
      <c r="CY348" s="16"/>
      <c r="CZ348" s="16"/>
      <c r="DA348" s="16"/>
      <c r="DC348" s="16"/>
      <c r="DH348" s="16"/>
    </row>
    <row r="349" spans="1:112" x14ac:dyDescent="0.35">
      <c r="A349" s="16" t="s">
        <v>1189</v>
      </c>
      <c r="C349" t="s">
        <v>3703</v>
      </c>
      <c r="D349" s="33"/>
      <c r="E349"/>
      <c r="F349" s="16" t="s">
        <v>5870</v>
      </c>
      <c r="G349" s="16"/>
      <c r="K349" s="16"/>
      <c r="L349" s="16"/>
      <c r="M349" s="16"/>
      <c r="N349" s="48"/>
      <c r="O349" s="16" t="s">
        <v>5847</v>
      </c>
      <c r="P349" s="16"/>
      <c r="Q349" s="16"/>
      <c r="R349" s="16"/>
      <c r="S349" s="16"/>
      <c r="T349" s="16"/>
      <c r="U349" s="16"/>
      <c r="V349" s="16"/>
      <c r="AK349" s="16"/>
      <c r="AX349" s="31"/>
      <c r="BB349" s="27"/>
      <c r="BG349" s="16"/>
      <c r="BH349" s="16"/>
      <c r="BO349" s="16" t="s">
        <v>3704</v>
      </c>
      <c r="BP349" s="16" t="s">
        <v>3705</v>
      </c>
      <c r="BQ349" s="16" t="s">
        <v>3706</v>
      </c>
      <c r="BR349" s="16"/>
      <c r="CA349" s="16"/>
      <c r="CE349" s="16" t="s">
        <v>119</v>
      </c>
      <c r="CF349" s="16" t="s">
        <v>3197</v>
      </c>
      <c r="CG349" s="16" t="s">
        <v>3704</v>
      </c>
      <c r="CH349" s="16" t="s">
        <v>3705</v>
      </c>
      <c r="CI349" s="16" t="s">
        <v>3707</v>
      </c>
      <c r="CJ349" s="16" t="s">
        <v>3708</v>
      </c>
      <c r="CK349" s="16" t="s">
        <v>3703</v>
      </c>
      <c r="CL349" s="16" t="s">
        <v>3403</v>
      </c>
      <c r="CM349" s="16" t="s">
        <v>3270</v>
      </c>
      <c r="CN349" s="16" t="s">
        <v>3350</v>
      </c>
      <c r="CR349" s="19"/>
      <c r="CV349" s="16"/>
      <c r="CY349" s="16"/>
      <c r="CZ349" s="16"/>
      <c r="DA349" s="16"/>
      <c r="DC349" s="16"/>
      <c r="DH349" s="16"/>
    </row>
    <row r="350" spans="1:112" x14ac:dyDescent="0.35">
      <c r="A350" s="16" t="s">
        <v>1189</v>
      </c>
      <c r="C350" t="s">
        <v>1837</v>
      </c>
      <c r="D350" s="33"/>
      <c r="E350"/>
      <c r="F350" s="16" t="s">
        <v>736</v>
      </c>
      <c r="G350" s="16"/>
      <c r="J350" s="16" t="s">
        <v>119</v>
      </c>
      <c r="K350" s="16"/>
      <c r="L350" s="16"/>
      <c r="M350" s="16"/>
      <c r="N350" s="16"/>
      <c r="O350" s="16"/>
      <c r="P350" s="16"/>
      <c r="Q350" s="16"/>
      <c r="R350" s="16"/>
      <c r="S350" s="16"/>
      <c r="T350" s="16" t="s">
        <v>1836</v>
      </c>
      <c r="U350" s="16"/>
      <c r="V350" s="16"/>
      <c r="AB350" s="16" t="s">
        <v>1837</v>
      </c>
      <c r="AH350" s="16" t="s">
        <v>1337</v>
      </c>
      <c r="AI350" s="16" t="s">
        <v>1397</v>
      </c>
      <c r="AJ350" s="16" t="s">
        <v>1060</v>
      </c>
      <c r="AK350" s="16"/>
      <c r="AT350" s="16">
        <f>LEN(AS350)-LEN(SUBSTITUTE(AS350,",",""))+1</f>
        <v>1</v>
      </c>
      <c r="AV350" s="16">
        <f>LEN(AU350)-LEN(SUBSTITUTE(AU350,",",""))+1</f>
        <v>1</v>
      </c>
      <c r="AW350" s="16">
        <f>Table1[[#This Row], [no. of native regions]]+Table1[[#This Row], [no. of introduced regions]]</f>
        <v>2</v>
      </c>
      <c r="AX350" s="31">
        <f>Table1[[#This Row], [no. of introduced regions]]/Table1[[#This Row], [no. of native regions]]</f>
        <v>1</v>
      </c>
      <c r="BB350" s="27"/>
      <c r="BG350" s="16"/>
      <c r="BH350" s="16"/>
      <c r="BR350" s="16"/>
      <c r="CA350" s="16"/>
      <c r="CR350" s="19"/>
      <c r="CV350" s="16"/>
      <c r="CY350" s="16"/>
      <c r="CZ350" s="16"/>
      <c r="DA350" s="16"/>
      <c r="DC350" s="16"/>
      <c r="DH350" s="16"/>
    </row>
    <row r="351" spans="1:112" x14ac:dyDescent="0.35">
      <c r="A351" s="16" t="s">
        <v>6270</v>
      </c>
      <c r="C351" t="s">
        <v>6646</v>
      </c>
      <c r="D351" s="33"/>
      <c r="E351" s="46"/>
      <c r="F351" t="s">
        <v>6912</v>
      </c>
      <c r="G351" s="16"/>
      <c r="I351" t="s">
        <v>119</v>
      </c>
      <c r="K351" s="16"/>
      <c r="L351" s="16"/>
      <c r="M351" s="16"/>
      <c r="N351" s="48" t="s">
        <v>6351</v>
      </c>
      <c r="O351" s="16"/>
      <c r="P351" s="16"/>
      <c r="Q351" s="16"/>
      <c r="R351" t="s">
        <v>6975</v>
      </c>
      <c r="S351" s="16"/>
      <c r="T351" s="16"/>
      <c r="U351" s="16"/>
      <c r="V351" s="16"/>
      <c r="AC351" t="s">
        <v>6646</v>
      </c>
      <c r="AJ351" t="s">
        <v>6554</v>
      </c>
      <c r="AX351" s="31"/>
      <c r="BB351" s="27"/>
      <c r="BG351" s="16"/>
      <c r="BH351" s="16"/>
      <c r="BL351" s="27"/>
      <c r="BR351" s="16"/>
      <c r="BU351" s="19"/>
      <c r="CA351" s="16"/>
      <c r="CR351" s="19"/>
      <c r="CT351" s="19"/>
      <c r="CV351" s="16"/>
      <c r="CY351" s="16"/>
      <c r="CZ351" s="16"/>
      <c r="DA351" s="16"/>
      <c r="DC351" s="16"/>
      <c r="DH351" s="16"/>
    </row>
    <row r="352" spans="1:112" x14ac:dyDescent="0.35">
      <c r="A352" s="16" t="s">
        <v>6270</v>
      </c>
      <c r="C352" t="s">
        <v>6647</v>
      </c>
      <c r="D352" s="33"/>
      <c r="E352" s="46" t="s">
        <v>6976</v>
      </c>
      <c r="F352" t="s">
        <v>6912</v>
      </c>
      <c r="G352" s="16"/>
      <c r="I352" t="s">
        <v>119</v>
      </c>
      <c r="K352" s="16"/>
      <c r="L352" s="16"/>
      <c r="M352" s="16"/>
      <c r="N352" s="48" t="s">
        <v>6351</v>
      </c>
      <c r="O352" s="16"/>
      <c r="P352" s="16"/>
      <c r="Q352" s="16"/>
      <c r="R352" t="s">
        <v>6554</v>
      </c>
      <c r="S352" s="16"/>
      <c r="T352" s="16"/>
      <c r="U352" s="16"/>
      <c r="V352" s="16"/>
      <c r="AC352" t="s">
        <v>6647</v>
      </c>
      <c r="AJ352" t="s">
        <v>6648</v>
      </c>
      <c r="AX352" s="31"/>
      <c r="BB352" s="27"/>
      <c r="BG352" s="16"/>
      <c r="BH352" s="16"/>
      <c r="BL352" s="27"/>
      <c r="BR352" s="16"/>
      <c r="BU352" s="19"/>
      <c r="CA352" s="16"/>
      <c r="CR352" s="19"/>
      <c r="CT352" s="19"/>
      <c r="CV352" s="16"/>
      <c r="CY352" s="16"/>
      <c r="CZ352" s="16"/>
      <c r="DA352" s="16"/>
      <c r="DC352" s="16"/>
      <c r="DH352" s="16"/>
    </row>
    <row r="353" spans="1:112" x14ac:dyDescent="0.35">
      <c r="A353" s="16" t="s">
        <v>1189</v>
      </c>
      <c r="C353" t="s">
        <v>3158</v>
      </c>
      <c r="D353" s="33"/>
      <c r="E353"/>
      <c r="F353" s="16" t="s">
        <v>736</v>
      </c>
      <c r="G353" s="16"/>
      <c r="J353" s="16" t="s">
        <v>119</v>
      </c>
      <c r="K353" s="16"/>
      <c r="L353" s="16"/>
      <c r="M353" s="16"/>
      <c r="N353" s="16"/>
      <c r="O353" s="16"/>
      <c r="P353" s="16"/>
      <c r="Q353" s="16"/>
      <c r="R353" s="16"/>
      <c r="S353" s="16"/>
      <c r="T353" s="16" t="s">
        <v>3157</v>
      </c>
      <c r="U353" s="16"/>
      <c r="V353" s="16"/>
      <c r="AB353" s="16" t="s">
        <v>3158</v>
      </c>
      <c r="AH353" s="16" t="s">
        <v>1057</v>
      </c>
      <c r="AI353" s="16" t="s">
        <v>867</v>
      </c>
      <c r="AJ353" s="16" t="s">
        <v>1060</v>
      </c>
      <c r="AK353" s="16"/>
      <c r="AX353" s="31"/>
      <c r="BB353" s="27"/>
      <c r="BG353" s="16"/>
      <c r="BH353" s="16"/>
      <c r="BR353" s="16"/>
      <c r="CA353" s="16"/>
      <c r="CR353" s="19"/>
      <c r="CV353" s="16"/>
      <c r="CY353" s="16"/>
      <c r="CZ353" s="16"/>
      <c r="DA353" s="16"/>
      <c r="DC353" s="16"/>
      <c r="DH353" s="16"/>
    </row>
    <row r="354" spans="1:112" x14ac:dyDescent="0.35">
      <c r="A354" s="16" t="s">
        <v>1189</v>
      </c>
      <c r="C354" t="s">
        <v>3709</v>
      </c>
      <c r="D354" s="33"/>
      <c r="E354"/>
      <c r="F354" s="16" t="s">
        <v>5870</v>
      </c>
      <c r="G354" s="16"/>
      <c r="K354" s="16"/>
      <c r="L354" s="16"/>
      <c r="M354" s="16"/>
      <c r="N354" s="48"/>
      <c r="O354" s="16" t="s">
        <v>5847</v>
      </c>
      <c r="P354" s="16"/>
      <c r="Q354" s="16"/>
      <c r="R354" s="16"/>
      <c r="S354" s="16"/>
      <c r="T354" s="16"/>
      <c r="U354" s="16"/>
      <c r="V354" s="16"/>
      <c r="AK354" s="16"/>
      <c r="AX354" s="31"/>
      <c r="BB354" s="27"/>
      <c r="BG354" s="16"/>
      <c r="BH354" s="16"/>
      <c r="BO354" s="16" t="s">
        <v>3710</v>
      </c>
      <c r="BP354" s="16" t="s">
        <v>3711</v>
      </c>
      <c r="BQ354" s="16" t="s">
        <v>3712</v>
      </c>
      <c r="BR354" s="16"/>
      <c r="CA354" s="16"/>
      <c r="CE354" s="16" t="s">
        <v>119</v>
      </c>
      <c r="CF354" s="16" t="s">
        <v>3197</v>
      </c>
      <c r="CG354" s="16" t="s">
        <v>3710</v>
      </c>
      <c r="CH354" s="16" t="s">
        <v>3711</v>
      </c>
      <c r="CI354" s="16" t="s">
        <v>3713</v>
      </c>
      <c r="CJ354" s="16" t="s">
        <v>3714</v>
      </c>
      <c r="CK354" s="16" t="s">
        <v>3709</v>
      </c>
      <c r="CL354" s="16" t="s">
        <v>3251</v>
      </c>
      <c r="CM354" s="16" t="s">
        <v>3209</v>
      </c>
      <c r="CN354" s="16" t="s">
        <v>3277</v>
      </c>
      <c r="CR354" s="19"/>
      <c r="CV354" s="16"/>
      <c r="CY354" s="16"/>
      <c r="CZ354" s="16"/>
      <c r="DA354" s="16"/>
      <c r="DC354" s="16"/>
      <c r="DH354" s="16"/>
    </row>
    <row r="355" spans="1:112" x14ac:dyDescent="0.35">
      <c r="A355" s="16" t="s">
        <v>1189</v>
      </c>
      <c r="C355" t="s">
        <v>3715</v>
      </c>
      <c r="D355" s="33"/>
      <c r="E355"/>
      <c r="F355" s="16" t="s">
        <v>5870</v>
      </c>
      <c r="G355" s="16"/>
      <c r="K355" s="16"/>
      <c r="L355" s="16"/>
      <c r="M355" s="16"/>
      <c r="N355" s="48"/>
      <c r="O355" s="16" t="s">
        <v>5847</v>
      </c>
      <c r="P355" s="16"/>
      <c r="Q355" s="16"/>
      <c r="R355" s="16"/>
      <c r="S355" s="16"/>
      <c r="T355" s="16"/>
      <c r="U355" s="16"/>
      <c r="V355" s="16"/>
      <c r="AK355" s="16"/>
      <c r="AX355" s="31"/>
      <c r="BB355" s="27"/>
      <c r="BG355" s="16"/>
      <c r="BH355" s="16"/>
      <c r="BO355" s="16" t="s">
        <v>3716</v>
      </c>
      <c r="BP355" s="16" t="s">
        <v>3717</v>
      </c>
      <c r="BQ355" s="16" t="s">
        <v>3718</v>
      </c>
      <c r="BR355" s="16"/>
      <c r="CA355" s="16"/>
      <c r="CE355" s="16" t="s">
        <v>119</v>
      </c>
      <c r="CF355" s="16" t="s">
        <v>3197</v>
      </c>
      <c r="CG355" s="16" t="s">
        <v>3716</v>
      </c>
      <c r="CH355" s="16" t="s">
        <v>3717</v>
      </c>
      <c r="CI355" s="16" t="s">
        <v>3719</v>
      </c>
      <c r="CJ355" s="16" t="s">
        <v>3720</v>
      </c>
      <c r="CK355" s="16" t="s">
        <v>3715</v>
      </c>
      <c r="CL355" s="16" t="s">
        <v>3721</v>
      </c>
      <c r="CM355" s="16" t="s">
        <v>3642</v>
      </c>
      <c r="CN355" s="16" t="s">
        <v>3201</v>
      </c>
      <c r="CR355" s="19"/>
      <c r="CV355" s="16"/>
      <c r="CY355" s="16"/>
      <c r="CZ355" s="16"/>
      <c r="DA355" s="16"/>
      <c r="DC355" s="16"/>
      <c r="DH355" s="16"/>
    </row>
    <row r="356" spans="1:112" x14ac:dyDescent="0.35">
      <c r="A356" s="16" t="s">
        <v>6270</v>
      </c>
      <c r="C356" t="s">
        <v>6649</v>
      </c>
      <c r="D356" s="33"/>
      <c r="E356" s="46"/>
      <c r="F356" t="s">
        <v>6912</v>
      </c>
      <c r="G356" s="16"/>
      <c r="I356" t="s">
        <v>119</v>
      </c>
      <c r="K356" s="16"/>
      <c r="L356" s="16"/>
      <c r="M356" s="16"/>
      <c r="N356" s="48" t="s">
        <v>6351</v>
      </c>
      <c r="O356" s="16"/>
      <c r="P356" s="16"/>
      <c r="Q356" s="16"/>
      <c r="R356" t="s">
        <v>6977</v>
      </c>
      <c r="S356" s="16"/>
      <c r="T356" s="16"/>
      <c r="U356" s="16"/>
      <c r="V356" s="16"/>
      <c r="AC356" t="s">
        <v>6649</v>
      </c>
      <c r="AJ356" t="s">
        <v>6554</v>
      </c>
      <c r="AX356" s="31"/>
      <c r="BB356" s="27"/>
      <c r="BG356" s="16"/>
      <c r="BH356" s="16"/>
      <c r="BL356" s="27"/>
      <c r="BR356" s="16"/>
      <c r="BU356" s="19"/>
      <c r="CA356" s="16"/>
      <c r="CR356" s="19"/>
      <c r="CT356" s="19"/>
      <c r="CV356" s="16"/>
      <c r="CY356" s="16"/>
      <c r="CZ356" s="16"/>
      <c r="DA356" s="16"/>
      <c r="DC356" s="16"/>
      <c r="DH356" s="16"/>
    </row>
    <row r="357" spans="1:112" x14ac:dyDescent="0.35">
      <c r="A357" s="16" t="s">
        <v>1189</v>
      </c>
      <c r="C357" t="s">
        <v>3725</v>
      </c>
      <c r="D357" s="33"/>
      <c r="E357"/>
      <c r="F357" s="16" t="s">
        <v>5870</v>
      </c>
      <c r="G357" s="16"/>
      <c r="K357" s="16"/>
      <c r="L357" s="16"/>
      <c r="M357" s="16"/>
      <c r="N357" s="48"/>
      <c r="O357" s="16" t="s">
        <v>5847</v>
      </c>
      <c r="P357" s="16"/>
      <c r="Q357" s="16"/>
      <c r="R357" s="16"/>
      <c r="S357" s="16"/>
      <c r="T357" s="16"/>
      <c r="U357" s="16"/>
      <c r="V357" s="16"/>
      <c r="AK357" s="16"/>
      <c r="AX357" s="31"/>
      <c r="BB357" s="27"/>
      <c r="BG357" s="16"/>
      <c r="BH357" s="16"/>
      <c r="BO357" s="16" t="s">
        <v>3726</v>
      </c>
      <c r="BP357" s="16" t="s">
        <v>3727</v>
      </c>
      <c r="BQ357" s="16" t="s">
        <v>3728</v>
      </c>
      <c r="BR357" s="16"/>
      <c r="CA357" s="16"/>
      <c r="CE357" s="16" t="s">
        <v>119</v>
      </c>
      <c r="CF357" s="16" t="s">
        <v>3197</v>
      </c>
      <c r="CG357" s="16" t="s">
        <v>3726</v>
      </c>
      <c r="CH357" s="16" t="s">
        <v>3727</v>
      </c>
      <c r="CI357" s="16" t="s">
        <v>3729</v>
      </c>
      <c r="CJ357" s="16" t="s">
        <v>3730</v>
      </c>
      <c r="CK357" s="16" t="s">
        <v>3725</v>
      </c>
      <c r="CL357" s="16" t="s">
        <v>3592</v>
      </c>
      <c r="CM357" s="16" t="s">
        <v>3218</v>
      </c>
      <c r="CN357" s="16" t="s">
        <v>3731</v>
      </c>
      <c r="CR357" s="19"/>
      <c r="CV357" s="16"/>
      <c r="CY357" s="16"/>
      <c r="CZ357" s="16"/>
      <c r="DA357" s="16"/>
      <c r="DC357" s="16"/>
      <c r="DH357" s="16"/>
    </row>
    <row r="358" spans="1:112" x14ac:dyDescent="0.35">
      <c r="A358" s="16" t="s">
        <v>1189</v>
      </c>
      <c r="C358" t="s">
        <v>1768</v>
      </c>
      <c r="D358" s="33"/>
      <c r="E358"/>
      <c r="F358" s="16" t="s">
        <v>736</v>
      </c>
      <c r="G358" s="16"/>
      <c r="J358" s="16" t="s">
        <v>119</v>
      </c>
      <c r="K358" s="16"/>
      <c r="L358" s="16"/>
      <c r="M358" s="16"/>
      <c r="N358" s="16"/>
      <c r="O358" s="16"/>
      <c r="P358" s="16"/>
      <c r="Q358" s="16"/>
      <c r="R358" s="16"/>
      <c r="S358" s="16"/>
      <c r="T358" s="16" t="s">
        <v>1767</v>
      </c>
      <c r="U358" s="16"/>
      <c r="V358" s="16"/>
      <c r="AB358" s="16" t="s">
        <v>1768</v>
      </c>
      <c r="AH358" s="16" t="s">
        <v>1765</v>
      </c>
      <c r="AI358" s="16" t="s">
        <v>948</v>
      </c>
      <c r="AJ358" s="16" t="s">
        <v>1745</v>
      </c>
      <c r="AK358" s="16"/>
      <c r="AT358" s="16">
        <f>LEN(AS358)-LEN(SUBSTITUTE(AS358,",",""))+1</f>
        <v>1</v>
      </c>
      <c r="AV358" s="16">
        <f>LEN(AU358)-LEN(SUBSTITUTE(AU358,",",""))+1</f>
        <v>1</v>
      </c>
      <c r="AW358" s="16">
        <f>Table1[[#This Row], [no. of native regions]]+Table1[[#This Row], [no. of introduced regions]]</f>
        <v>2</v>
      </c>
      <c r="AX358" s="31">
        <f>Table1[[#This Row], [no. of introduced regions]]/Table1[[#This Row], [no. of native regions]]</f>
        <v>1</v>
      </c>
      <c r="BB358" s="27"/>
      <c r="BG358" s="16"/>
      <c r="BH358" s="16"/>
      <c r="BR358" s="16"/>
      <c r="CA358" s="16"/>
      <c r="CR358" s="19"/>
      <c r="CV358" s="16"/>
      <c r="CY358" s="16"/>
      <c r="CZ358" s="16"/>
      <c r="DA358" s="16"/>
      <c r="DC358" s="16"/>
      <c r="DH358" s="16"/>
    </row>
    <row r="359" spans="1:112" x14ac:dyDescent="0.35">
      <c r="A359" s="16" t="s">
        <v>1189</v>
      </c>
      <c r="C359" t="s">
        <v>3732</v>
      </c>
      <c r="D359" s="33"/>
      <c r="E359"/>
      <c r="F359" s="16" t="s">
        <v>5870</v>
      </c>
      <c r="G359" s="16"/>
      <c r="K359" s="16"/>
      <c r="L359" s="16"/>
      <c r="M359" s="16"/>
      <c r="N359" s="48"/>
      <c r="O359" s="16" t="s">
        <v>5847</v>
      </c>
      <c r="P359" s="16"/>
      <c r="Q359" s="16"/>
      <c r="R359" s="16"/>
      <c r="S359" s="16"/>
      <c r="T359" s="16"/>
      <c r="U359" s="16"/>
      <c r="V359" s="16"/>
      <c r="AK359" s="16"/>
      <c r="AX359" s="31"/>
      <c r="BB359" s="27"/>
      <c r="BG359" s="16"/>
      <c r="BH359" s="16"/>
      <c r="BO359" s="16" t="s">
        <v>3733</v>
      </c>
      <c r="BP359" s="16" t="s">
        <v>3734</v>
      </c>
      <c r="BQ359" s="16" t="s">
        <v>3735</v>
      </c>
      <c r="BR359" s="16"/>
      <c r="CA359" s="16"/>
      <c r="CE359" s="16" t="s">
        <v>119</v>
      </c>
      <c r="CF359" s="16" t="s">
        <v>3197</v>
      </c>
      <c r="CG359" s="16" t="s">
        <v>3733</v>
      </c>
      <c r="CH359" s="16" t="s">
        <v>3734</v>
      </c>
      <c r="CI359" s="16" t="s">
        <v>3736</v>
      </c>
      <c r="CJ359" s="16" t="s">
        <v>3737</v>
      </c>
      <c r="CK359" s="16" t="s">
        <v>3732</v>
      </c>
      <c r="CL359" s="16" t="s">
        <v>3379</v>
      </c>
      <c r="CM359" s="16" t="s">
        <v>3738</v>
      </c>
      <c r="CN359" s="16" t="s">
        <v>3739</v>
      </c>
      <c r="CR359" s="19"/>
      <c r="CV359" s="16"/>
      <c r="CY359" s="16"/>
      <c r="CZ359" s="16"/>
      <c r="DA359" s="16"/>
      <c r="DC359" s="16"/>
      <c r="DH359" s="16"/>
    </row>
    <row r="360" spans="1:112" x14ac:dyDescent="0.35">
      <c r="A360" s="16" t="s">
        <v>1189</v>
      </c>
      <c r="C360" t="s">
        <v>3740</v>
      </c>
      <c r="D360" s="33"/>
      <c r="E360"/>
      <c r="F360" s="16" t="s">
        <v>5870</v>
      </c>
      <c r="G360" s="16"/>
      <c r="K360" s="16"/>
      <c r="L360" s="16"/>
      <c r="M360" s="16"/>
      <c r="N360" s="48"/>
      <c r="O360" s="16" t="s">
        <v>5847</v>
      </c>
      <c r="P360" s="16"/>
      <c r="Q360" s="16"/>
      <c r="R360" s="16"/>
      <c r="S360" s="16"/>
      <c r="T360" s="16"/>
      <c r="U360" s="16"/>
      <c r="V360" s="16"/>
      <c r="AK360" s="16"/>
      <c r="AX360" s="31"/>
      <c r="BB360" s="27"/>
      <c r="BG360" s="16"/>
      <c r="BH360" s="16"/>
      <c r="BO360" s="16" t="s">
        <v>3741</v>
      </c>
      <c r="BP360" s="16" t="s">
        <v>3742</v>
      </c>
      <c r="BQ360" s="16" t="s">
        <v>3743</v>
      </c>
      <c r="BR360" s="16"/>
      <c r="CA360" s="16"/>
      <c r="CE360" s="16" t="s">
        <v>119</v>
      </c>
      <c r="CF360" s="16" t="s">
        <v>3197</v>
      </c>
      <c r="CG360" s="16" t="s">
        <v>3741</v>
      </c>
      <c r="CH360" s="16" t="s">
        <v>3742</v>
      </c>
      <c r="CI360" s="16" t="s">
        <v>3744</v>
      </c>
      <c r="CJ360" s="16" t="s">
        <v>3745</v>
      </c>
      <c r="CK360" s="16" t="s">
        <v>3740</v>
      </c>
      <c r="CL360" s="16" t="s">
        <v>3746</v>
      </c>
      <c r="CM360" s="16" t="s">
        <v>3747</v>
      </c>
      <c r="CN360" s="16" t="s">
        <v>3320</v>
      </c>
      <c r="CR360" s="19"/>
      <c r="CV360" s="16"/>
      <c r="CY360" s="16"/>
      <c r="CZ360" s="16"/>
      <c r="DA360" s="16"/>
      <c r="DC360" s="16"/>
      <c r="DH360" s="16"/>
    </row>
    <row r="361" spans="1:112" x14ac:dyDescent="0.35">
      <c r="A361" s="16" t="s">
        <v>1189</v>
      </c>
      <c r="C361" t="s">
        <v>3748</v>
      </c>
      <c r="D361" s="33"/>
      <c r="E361"/>
      <c r="F361" s="16" t="s">
        <v>5870</v>
      </c>
      <c r="G361" s="16"/>
      <c r="K361" s="16"/>
      <c r="L361" s="16"/>
      <c r="M361" s="16"/>
      <c r="N361" s="48"/>
      <c r="O361" s="16" t="s">
        <v>5847</v>
      </c>
      <c r="P361" s="16"/>
      <c r="Q361" s="16"/>
      <c r="R361" s="16"/>
      <c r="S361" s="16"/>
      <c r="T361" s="16"/>
      <c r="U361" s="16"/>
      <c r="V361" s="16"/>
      <c r="AK361" s="16"/>
      <c r="AX361" s="31"/>
      <c r="BB361" s="27"/>
      <c r="BG361" s="16"/>
      <c r="BH361" s="16"/>
      <c r="BO361" s="16" t="s">
        <v>3749</v>
      </c>
      <c r="BP361" s="16" t="s">
        <v>3750</v>
      </c>
      <c r="BQ361" s="16" t="s">
        <v>3751</v>
      </c>
      <c r="BR361" s="16"/>
      <c r="CA361" s="16"/>
      <c r="CE361" s="16" t="s">
        <v>119</v>
      </c>
      <c r="CF361" s="16" t="s">
        <v>3197</v>
      </c>
      <c r="CG361" s="16" t="s">
        <v>3749</v>
      </c>
      <c r="CH361" s="16" t="s">
        <v>3750</v>
      </c>
      <c r="CI361" s="16" t="s">
        <v>6160</v>
      </c>
      <c r="CJ361" s="16" t="s">
        <v>3752</v>
      </c>
      <c r="CK361" s="16" t="s">
        <v>3748</v>
      </c>
      <c r="CL361" s="16" t="s">
        <v>3753</v>
      </c>
      <c r="CM361" s="16" t="s">
        <v>3218</v>
      </c>
      <c r="CN361" s="16" t="s">
        <v>3674</v>
      </c>
      <c r="CR361" s="19"/>
      <c r="CV361" s="16"/>
      <c r="CY361" s="16"/>
      <c r="CZ361" s="16"/>
      <c r="DA361" s="16"/>
      <c r="DC361" s="16"/>
      <c r="DH361" s="16"/>
    </row>
    <row r="362" spans="1:112" x14ac:dyDescent="0.35">
      <c r="A362" s="16" t="s">
        <v>1189</v>
      </c>
      <c r="C362" t="s">
        <v>2149</v>
      </c>
      <c r="D362" s="33"/>
      <c r="E362"/>
      <c r="F362" s="16" t="s">
        <v>736</v>
      </c>
      <c r="G362" s="16"/>
      <c r="J362" s="16" t="s">
        <v>119</v>
      </c>
      <c r="K362" s="16"/>
      <c r="L362" s="16"/>
      <c r="M362" s="16"/>
      <c r="N362" s="16"/>
      <c r="O362" s="16"/>
      <c r="P362" s="16"/>
      <c r="Q362" s="16"/>
      <c r="R362" s="16"/>
      <c r="S362" s="16"/>
      <c r="T362" s="16" t="s">
        <v>2148</v>
      </c>
      <c r="U362" s="16"/>
      <c r="V362" s="16"/>
      <c r="AB362" s="16" t="s">
        <v>2149</v>
      </c>
      <c r="AH362" s="16" t="s">
        <v>1057</v>
      </c>
      <c r="AI362" s="16" t="s">
        <v>1254</v>
      </c>
      <c r="AJ362" s="16" t="s">
        <v>1745</v>
      </c>
      <c r="AK362" s="16"/>
      <c r="AT362" s="16">
        <f>LEN(AS362)-LEN(SUBSTITUTE(AS362,",",""))+1</f>
        <v>1</v>
      </c>
      <c r="AX362" s="31"/>
      <c r="BB362" s="27"/>
      <c r="BG362" s="16"/>
      <c r="BH362" s="16"/>
      <c r="BR362" s="16"/>
      <c r="CA362" s="16"/>
      <c r="CR362" s="19"/>
      <c r="CV362" s="16"/>
      <c r="CY362" s="16"/>
      <c r="CZ362" s="16"/>
      <c r="DA362" s="16"/>
      <c r="DC362" s="16"/>
      <c r="DH362" s="16"/>
    </row>
    <row r="363" spans="1:112" x14ac:dyDescent="0.35">
      <c r="A363" s="16" t="s">
        <v>1189</v>
      </c>
      <c r="C363" t="s">
        <v>3754</v>
      </c>
      <c r="D363" s="33"/>
      <c r="E363"/>
      <c r="F363" s="16" t="s">
        <v>5870</v>
      </c>
      <c r="G363" s="16"/>
      <c r="K363" s="16"/>
      <c r="L363" s="16"/>
      <c r="M363" s="16"/>
      <c r="N363" s="48"/>
      <c r="O363" s="16" t="s">
        <v>5847</v>
      </c>
      <c r="P363" s="16"/>
      <c r="Q363" s="16"/>
      <c r="R363" s="16"/>
      <c r="S363" s="16"/>
      <c r="T363" s="16"/>
      <c r="U363" s="16"/>
      <c r="V363" s="16"/>
      <c r="AK363" s="16"/>
      <c r="AX363" s="31"/>
      <c r="BB363" s="27"/>
      <c r="BG363" s="16"/>
      <c r="BH363" s="16"/>
      <c r="BO363" s="16" t="s">
        <v>3755</v>
      </c>
      <c r="BP363" s="16" t="s">
        <v>3756</v>
      </c>
      <c r="BQ363" s="16" t="s">
        <v>3757</v>
      </c>
      <c r="BR363" s="16"/>
      <c r="CA363" s="16"/>
      <c r="CE363" s="16" t="s">
        <v>119</v>
      </c>
      <c r="CF363" s="16" t="s">
        <v>3197</v>
      </c>
      <c r="CG363" s="16" t="s">
        <v>3755</v>
      </c>
      <c r="CH363" s="16" t="s">
        <v>3756</v>
      </c>
      <c r="CI363" s="16" t="s">
        <v>3758</v>
      </c>
      <c r="CJ363" s="16" t="s">
        <v>3759</v>
      </c>
      <c r="CK363" s="16" t="s">
        <v>3754</v>
      </c>
      <c r="CL363" s="16" t="s">
        <v>3760</v>
      </c>
      <c r="CM363" s="16" t="s">
        <v>3761</v>
      </c>
      <c r="CN363" s="16" t="s">
        <v>3762</v>
      </c>
      <c r="CR363" s="19"/>
      <c r="CV363" s="16"/>
      <c r="CY363" s="16"/>
      <c r="CZ363" s="16"/>
      <c r="DA363" s="16"/>
      <c r="DC363" s="16"/>
      <c r="DH363" s="16"/>
    </row>
    <row r="364" spans="1:112" x14ac:dyDescent="0.35">
      <c r="A364" s="16" t="s">
        <v>1189</v>
      </c>
      <c r="C364" t="s">
        <v>3763</v>
      </c>
      <c r="D364" s="33"/>
      <c r="E364"/>
      <c r="F364" s="16" t="s">
        <v>5870</v>
      </c>
      <c r="G364" s="16"/>
      <c r="K364" s="16"/>
      <c r="L364" s="16"/>
      <c r="M364" s="16"/>
      <c r="N364" s="48"/>
      <c r="O364" s="16" t="s">
        <v>5847</v>
      </c>
      <c r="P364" s="16"/>
      <c r="Q364" s="16"/>
      <c r="R364" s="16"/>
      <c r="S364" s="16"/>
      <c r="T364" s="16"/>
      <c r="U364" s="16"/>
      <c r="V364" s="16"/>
      <c r="AK364" s="16"/>
      <c r="AX364" s="31"/>
      <c r="BB364" s="27"/>
      <c r="BG364" s="16"/>
      <c r="BH364" s="16"/>
      <c r="BO364" s="16" t="s">
        <v>3764</v>
      </c>
      <c r="BP364" s="16" t="s">
        <v>3765</v>
      </c>
      <c r="BQ364" s="16" t="s">
        <v>3766</v>
      </c>
      <c r="BR364" s="16"/>
      <c r="CA364" s="16"/>
      <c r="CE364" s="16" t="s">
        <v>119</v>
      </c>
      <c r="CF364" s="16" t="s">
        <v>3197</v>
      </c>
      <c r="CG364" s="16" t="s">
        <v>3764</v>
      </c>
      <c r="CH364" s="16" t="s">
        <v>3765</v>
      </c>
      <c r="CI364" s="16" t="s">
        <v>3767</v>
      </c>
      <c r="CJ364" s="16" t="s">
        <v>3768</v>
      </c>
      <c r="CK364" s="16" t="s">
        <v>3763</v>
      </c>
      <c r="CL364" s="16" t="s">
        <v>3444</v>
      </c>
      <c r="CM364" s="16" t="s">
        <v>3462</v>
      </c>
      <c r="CN364" s="16" t="s">
        <v>3372</v>
      </c>
      <c r="CR364" s="19"/>
      <c r="CV364" s="16"/>
      <c r="CY364" s="16"/>
      <c r="CZ364" s="16"/>
      <c r="DA364" s="16"/>
      <c r="DC364" s="16"/>
      <c r="DH364" s="16"/>
    </row>
    <row r="365" spans="1:112" x14ac:dyDescent="0.35">
      <c r="A365" s="16" t="s">
        <v>6270</v>
      </c>
      <c r="C365" t="s">
        <v>6650</v>
      </c>
      <c r="D365" s="33"/>
      <c r="E365" s="46"/>
      <c r="F365" t="s">
        <v>6912</v>
      </c>
      <c r="G365" s="16"/>
      <c r="I365" t="s">
        <v>119</v>
      </c>
      <c r="K365" s="16"/>
      <c r="L365" s="16"/>
      <c r="M365" s="16"/>
      <c r="N365" s="48" t="s">
        <v>6351</v>
      </c>
      <c r="O365" s="16"/>
      <c r="P365" s="16"/>
      <c r="Q365" s="16"/>
      <c r="R365" t="s">
        <v>6978</v>
      </c>
      <c r="S365" s="16"/>
      <c r="T365" s="16"/>
      <c r="U365" s="16"/>
      <c r="V365" s="16"/>
      <c r="AC365" t="s">
        <v>6650</v>
      </c>
      <c r="AJ365" t="s">
        <v>6554</v>
      </c>
      <c r="AX365" s="31"/>
      <c r="BB365" s="27"/>
      <c r="BG365" s="16"/>
      <c r="BH365" s="16"/>
      <c r="BL365" s="27"/>
      <c r="BR365" s="16"/>
      <c r="BU365" s="19"/>
      <c r="CA365" s="16"/>
      <c r="CR365" s="19"/>
      <c r="CT365" s="19"/>
      <c r="CV365" s="16"/>
      <c r="CY365" s="16"/>
      <c r="CZ365" s="16"/>
      <c r="DA365" s="16"/>
      <c r="DC365" s="16"/>
      <c r="DH365" s="16"/>
    </row>
    <row r="366" spans="1:112" x14ac:dyDescent="0.35">
      <c r="A366" s="16" t="s">
        <v>1189</v>
      </c>
      <c r="C366" t="s">
        <v>3004</v>
      </c>
      <c r="D366" s="33"/>
      <c r="E366"/>
      <c r="F366" s="16" t="s">
        <v>736</v>
      </c>
      <c r="G366" s="16"/>
      <c r="J366" s="16" t="s">
        <v>119</v>
      </c>
      <c r="K366" s="16"/>
      <c r="L366" s="16"/>
      <c r="M366" s="16"/>
      <c r="N366" s="16"/>
      <c r="O366" s="16"/>
      <c r="P366" s="16"/>
      <c r="Q366" s="16"/>
      <c r="R366" s="16"/>
      <c r="S366" s="16"/>
      <c r="T366" s="16" t="s">
        <v>3003</v>
      </c>
      <c r="U366" s="16"/>
      <c r="V366" s="16"/>
      <c r="AB366" s="16" t="s">
        <v>3004</v>
      </c>
      <c r="AH366" s="16" t="s">
        <v>2055</v>
      </c>
      <c r="AI366" s="16" t="s">
        <v>1251</v>
      </c>
      <c r="AJ366" s="16" t="s">
        <v>1289</v>
      </c>
      <c r="AK366" s="16"/>
      <c r="AX366" s="31"/>
      <c r="BB366" s="27"/>
      <c r="BG366" s="16"/>
      <c r="BH366" s="16"/>
      <c r="BR366" s="16"/>
      <c r="CA366" s="16"/>
      <c r="CR366" s="19"/>
      <c r="CV366" s="16"/>
      <c r="CY366" s="16"/>
      <c r="CZ366" s="16"/>
      <c r="DA366" s="16"/>
      <c r="DC366" s="16"/>
      <c r="DH366" s="16"/>
    </row>
    <row r="367" spans="1:112" x14ac:dyDescent="0.35">
      <c r="A367" s="16" t="s">
        <v>6270</v>
      </c>
      <c r="C367" t="s">
        <v>6287</v>
      </c>
      <c r="D367" s="33"/>
      <c r="E367" s="46"/>
      <c r="F367" s="16" t="s">
        <v>736</v>
      </c>
      <c r="G367" s="16" t="s">
        <v>119</v>
      </c>
      <c r="J367" s="16" t="s">
        <v>119</v>
      </c>
      <c r="K367" s="16" t="s">
        <v>119</v>
      </c>
      <c r="L367" s="16"/>
      <c r="M367" s="16"/>
      <c r="N367" s="48" t="s">
        <v>6351</v>
      </c>
      <c r="O367" s="16"/>
      <c r="P367" s="16"/>
      <c r="Q367" s="16"/>
      <c r="R367" s="16"/>
      <c r="S367" s="16"/>
      <c r="T367" s="16" t="s">
        <v>236</v>
      </c>
      <c r="U367" s="16"/>
      <c r="V367" s="16"/>
      <c r="AB367" s="16" t="s">
        <v>1338</v>
      </c>
      <c r="AH367" s="16" t="s">
        <v>1337</v>
      </c>
      <c r="AI367" s="16" t="s">
        <v>1339</v>
      </c>
      <c r="AJ367" s="16" t="s">
        <v>1340</v>
      </c>
      <c r="AK367" s="16"/>
      <c r="AT367" s="16">
        <f>LEN(AS367)-LEN(SUBSTITUTE(AS367,",",""))+1</f>
        <v>1</v>
      </c>
      <c r="AV367" s="16">
        <f>LEN(AU367)-LEN(SUBSTITUTE(AU367,",",""))+1</f>
        <v>1</v>
      </c>
      <c r="AX367" s="31">
        <f>Table1[[#This Row], [no. of introduced regions]]/Table1[[#This Row], [no. of native regions]]</f>
        <v>1</v>
      </c>
      <c r="BB367" s="27"/>
      <c r="BG367" s="16"/>
      <c r="BH367" s="16"/>
      <c r="BR367" s="16"/>
      <c r="CA367" s="16"/>
      <c r="CR367" s="19"/>
      <c r="CV367" s="16"/>
      <c r="CY367" s="16"/>
      <c r="CZ367" s="16"/>
      <c r="DA367" s="16"/>
      <c r="DC367" s="16"/>
      <c r="DH367" s="16"/>
    </row>
    <row r="368" spans="1:112" x14ac:dyDescent="0.35">
      <c r="A368" s="16" t="s">
        <v>6270</v>
      </c>
      <c r="C368" t="s">
        <v>7290</v>
      </c>
      <c r="D368" s="50"/>
      <c r="E368" s="46"/>
      <c r="F368" s="16" t="s">
        <v>7259</v>
      </c>
      <c r="G368" s="16"/>
      <c r="H368" s="16" t="s">
        <v>119</v>
      </c>
      <c r="I368" s="16"/>
      <c r="K368" s="16"/>
      <c r="L368" s="16"/>
      <c r="M368" s="16"/>
      <c r="N368" s="48"/>
      <c r="O368" s="16"/>
      <c r="P368" s="16"/>
      <c r="Q368" s="16"/>
      <c r="R368" s="16"/>
      <c r="S368" s="16"/>
      <c r="T368" s="16"/>
      <c r="U368" s="16"/>
      <c r="V368" s="16"/>
      <c r="AK368" s="16"/>
      <c r="AX368" s="31"/>
      <c r="BB368" s="27"/>
      <c r="BG368" s="16"/>
      <c r="BH368" s="16"/>
      <c r="BR368" s="16"/>
      <c r="CA368" s="16"/>
      <c r="CR368" s="19"/>
      <c r="CV368" s="16"/>
      <c r="CY368" s="16"/>
      <c r="CZ368" s="16"/>
      <c r="DA368" s="16"/>
      <c r="DC368" s="16"/>
      <c r="DH368" s="16"/>
    </row>
    <row r="369" spans="1:112" x14ac:dyDescent="0.35">
      <c r="A369" s="16" t="s">
        <v>1189</v>
      </c>
      <c r="C369" t="s">
        <v>3774</v>
      </c>
      <c r="D369" s="33"/>
      <c r="E369"/>
      <c r="F369" s="16" t="s">
        <v>5870</v>
      </c>
      <c r="G369" s="16"/>
      <c r="K369" s="16"/>
      <c r="L369" s="16"/>
      <c r="M369" s="16"/>
      <c r="N369" s="48"/>
      <c r="O369" s="16" t="s">
        <v>5847</v>
      </c>
      <c r="P369" s="16"/>
      <c r="Q369" s="16"/>
      <c r="R369" s="16"/>
      <c r="S369" s="16"/>
      <c r="T369" s="16"/>
      <c r="U369" s="16"/>
      <c r="V369" s="16"/>
      <c r="AK369" s="16"/>
      <c r="AX369" s="31"/>
      <c r="BB369" s="27"/>
      <c r="BG369" s="16"/>
      <c r="BH369" s="16"/>
      <c r="BO369" s="16" t="s">
        <v>3775</v>
      </c>
      <c r="BP369" s="16" t="s">
        <v>3776</v>
      </c>
      <c r="BQ369" s="16" t="s">
        <v>3777</v>
      </c>
      <c r="BR369" s="16"/>
      <c r="CA369" s="16"/>
      <c r="CE369" s="16" t="s">
        <v>119</v>
      </c>
      <c r="CF369" s="16" t="s">
        <v>3197</v>
      </c>
      <c r="CG369" s="16" t="s">
        <v>3775</v>
      </c>
      <c r="CH369" s="16" t="s">
        <v>3776</v>
      </c>
      <c r="CI369" s="16" t="s">
        <v>3778</v>
      </c>
      <c r="CJ369" s="16" t="s">
        <v>3779</v>
      </c>
      <c r="CK369" s="16" t="s">
        <v>3774</v>
      </c>
      <c r="CL369" s="16" t="s">
        <v>3260</v>
      </c>
      <c r="CM369" s="16" t="s">
        <v>3780</v>
      </c>
      <c r="CN369" s="16" t="s">
        <v>3781</v>
      </c>
      <c r="CR369" s="19"/>
      <c r="CV369" s="16"/>
      <c r="CY369" s="16"/>
      <c r="CZ369" s="16"/>
      <c r="DA369" s="16"/>
      <c r="DC369" s="16"/>
      <c r="DH369" s="16"/>
    </row>
    <row r="370" spans="1:112" x14ac:dyDescent="0.35">
      <c r="A370" s="16" t="s">
        <v>6270</v>
      </c>
      <c r="C370" t="s">
        <v>6651</v>
      </c>
      <c r="D370" s="33"/>
      <c r="E370" s="46" t="s">
        <v>6979</v>
      </c>
      <c r="F370" t="s">
        <v>6912</v>
      </c>
      <c r="G370" s="16"/>
      <c r="I370" t="s">
        <v>119</v>
      </c>
      <c r="K370" s="16"/>
      <c r="L370" s="16"/>
      <c r="M370" s="16"/>
      <c r="N370" s="48" t="s">
        <v>6351</v>
      </c>
      <c r="O370" s="16"/>
      <c r="P370" s="16"/>
      <c r="Q370" s="16"/>
      <c r="R370" t="s">
        <v>6652</v>
      </c>
      <c r="S370" s="16"/>
      <c r="T370" s="16"/>
      <c r="U370" s="16"/>
      <c r="V370" s="16"/>
      <c r="AC370" t="s">
        <v>6651</v>
      </c>
      <c r="AJ370" t="s">
        <v>661</v>
      </c>
      <c r="AX370" s="31"/>
      <c r="BB370" s="27"/>
      <c r="BG370" s="16"/>
      <c r="BH370" s="16"/>
      <c r="BL370" s="27"/>
      <c r="BR370" s="16"/>
      <c r="BU370" s="19"/>
      <c r="CA370" s="16"/>
      <c r="CR370" s="19"/>
      <c r="CT370" s="19"/>
      <c r="CV370" s="16"/>
      <c r="CY370" s="16"/>
      <c r="CZ370" s="16"/>
      <c r="DA370" s="16"/>
      <c r="DC370" s="16"/>
      <c r="DH370" s="16"/>
    </row>
    <row r="371" spans="1:112" x14ac:dyDescent="0.35">
      <c r="A371" s="16" t="s">
        <v>1189</v>
      </c>
      <c r="C371" t="s">
        <v>2829</v>
      </c>
      <c r="D371" s="33"/>
      <c r="E371"/>
      <c r="F371" s="16" t="s">
        <v>736</v>
      </c>
      <c r="G371" s="16"/>
      <c r="J371" s="16" t="s">
        <v>119</v>
      </c>
      <c r="K371" s="16"/>
      <c r="L371" s="16"/>
      <c r="M371" s="16"/>
      <c r="N371" s="16"/>
      <c r="O371" s="16"/>
      <c r="P371" s="16"/>
      <c r="Q371" s="16"/>
      <c r="R371" s="16"/>
      <c r="S371" s="16"/>
      <c r="T371" s="16" t="s">
        <v>2828</v>
      </c>
      <c r="U371" s="16"/>
      <c r="V371" s="16"/>
      <c r="AB371" s="16" t="s">
        <v>2829</v>
      </c>
      <c r="AH371" s="16" t="s">
        <v>1294</v>
      </c>
      <c r="AI371" s="16" t="s">
        <v>1537</v>
      </c>
      <c r="AJ371" s="16" t="s">
        <v>2548</v>
      </c>
      <c r="AK371" s="16"/>
      <c r="AX371" s="31"/>
      <c r="BB371" s="27"/>
      <c r="BG371" s="16"/>
      <c r="BH371" s="16"/>
      <c r="BR371" s="16"/>
      <c r="CA371" s="16"/>
      <c r="CR371" s="19"/>
      <c r="CV371" s="16"/>
      <c r="CY371" s="16"/>
      <c r="CZ371" s="16"/>
      <c r="DA371" s="16"/>
      <c r="DC371" s="16"/>
      <c r="DH371" s="16"/>
    </row>
    <row r="372" spans="1:112" x14ac:dyDescent="0.35">
      <c r="A372" s="16" t="s">
        <v>1189</v>
      </c>
      <c r="C372" t="s">
        <v>2077</v>
      </c>
      <c r="D372" s="33"/>
      <c r="E372"/>
      <c r="F372" s="16" t="s">
        <v>736</v>
      </c>
      <c r="G372" s="16"/>
      <c r="J372" s="16" t="s">
        <v>119</v>
      </c>
      <c r="K372" s="16"/>
      <c r="L372" s="16"/>
      <c r="M372" s="16"/>
      <c r="N372" s="16"/>
      <c r="O372" s="16"/>
      <c r="P372" s="16"/>
      <c r="Q372" s="16"/>
      <c r="R372" s="16"/>
      <c r="S372" s="16"/>
      <c r="T372" s="16" t="s">
        <v>2076</v>
      </c>
      <c r="U372" s="16"/>
      <c r="V372" s="16"/>
      <c r="AB372" s="16" t="s">
        <v>2077</v>
      </c>
      <c r="AH372" s="16" t="s">
        <v>1352</v>
      </c>
      <c r="AI372" s="16" t="s">
        <v>2078</v>
      </c>
      <c r="AJ372" s="16" t="s">
        <v>1258</v>
      </c>
      <c r="AK372" s="16"/>
      <c r="AT372" s="16">
        <f>LEN(AS372)-LEN(SUBSTITUTE(AS372,",",""))+1</f>
        <v>1</v>
      </c>
      <c r="AX372" s="31"/>
      <c r="BB372" s="27"/>
      <c r="BG372" s="16"/>
      <c r="BH372" s="16"/>
      <c r="BR372" s="16"/>
      <c r="CA372" s="16"/>
      <c r="CR372" s="19"/>
      <c r="CV372" s="16"/>
      <c r="CY372" s="16"/>
      <c r="CZ372" s="16"/>
      <c r="DA372" s="16"/>
      <c r="DC372" s="16"/>
      <c r="DH372" s="16"/>
    </row>
    <row r="373" spans="1:112" x14ac:dyDescent="0.35">
      <c r="A373" s="16" t="s">
        <v>1189</v>
      </c>
      <c r="C373" t="s">
        <v>3782</v>
      </c>
      <c r="D373" s="33"/>
      <c r="E373"/>
      <c r="F373" s="16" t="s">
        <v>5870</v>
      </c>
      <c r="G373" s="16"/>
      <c r="K373" s="16"/>
      <c r="L373" s="16"/>
      <c r="M373" s="16"/>
      <c r="N373" s="48"/>
      <c r="O373" s="16" t="s">
        <v>5847</v>
      </c>
      <c r="P373" s="16"/>
      <c r="Q373" s="16"/>
      <c r="R373" s="16"/>
      <c r="S373" s="16"/>
      <c r="T373" s="16"/>
      <c r="U373" s="16"/>
      <c r="V373" s="16"/>
      <c r="AK373" s="16"/>
      <c r="AX373" s="31"/>
      <c r="BB373" s="27"/>
      <c r="BG373" s="16"/>
      <c r="BH373" s="16"/>
      <c r="BO373" s="16" t="s">
        <v>3783</v>
      </c>
      <c r="BP373" s="16" t="s">
        <v>3784</v>
      </c>
      <c r="BQ373" s="16" t="s">
        <v>3785</v>
      </c>
      <c r="BR373" s="16"/>
      <c r="CA373" s="16"/>
      <c r="CE373" s="16" t="s">
        <v>119</v>
      </c>
      <c r="CF373" s="16" t="s">
        <v>3197</v>
      </c>
      <c r="CG373" s="16" t="s">
        <v>3783</v>
      </c>
      <c r="CH373" s="16" t="s">
        <v>3784</v>
      </c>
      <c r="CI373" s="16" t="s">
        <v>3786</v>
      </c>
      <c r="CJ373" s="16" t="s">
        <v>3787</v>
      </c>
      <c r="CK373" s="16" t="s">
        <v>3782</v>
      </c>
      <c r="CL373" s="16" t="s">
        <v>3326</v>
      </c>
      <c r="CM373" s="16" t="s">
        <v>3788</v>
      </c>
      <c r="CN373" s="16" t="s">
        <v>3789</v>
      </c>
      <c r="CR373" s="19"/>
      <c r="CV373" s="16"/>
      <c r="CY373" s="16"/>
      <c r="CZ373" s="16"/>
      <c r="DA373" s="16"/>
      <c r="DC373" s="16"/>
      <c r="DH373" s="16"/>
    </row>
    <row r="374" spans="1:112" x14ac:dyDescent="0.35">
      <c r="A374" s="16" t="s">
        <v>1189</v>
      </c>
      <c r="C374" t="s">
        <v>3790</v>
      </c>
      <c r="D374" s="33"/>
      <c r="E374"/>
      <c r="F374" s="16" t="s">
        <v>5870</v>
      </c>
      <c r="G374" s="16"/>
      <c r="K374" s="16"/>
      <c r="L374" s="16"/>
      <c r="M374" s="16"/>
      <c r="N374" s="48"/>
      <c r="O374" s="16" t="s">
        <v>5847</v>
      </c>
      <c r="P374" s="16"/>
      <c r="Q374" s="16"/>
      <c r="R374" s="16"/>
      <c r="S374" s="16"/>
      <c r="T374" s="16"/>
      <c r="U374" s="16"/>
      <c r="V374" s="16"/>
      <c r="AK374" s="16"/>
      <c r="AX374" s="31"/>
      <c r="BB374" s="27"/>
      <c r="BG374" s="16"/>
      <c r="BH374" s="16"/>
      <c r="BO374" s="16" t="s">
        <v>3791</v>
      </c>
      <c r="BP374" s="16" t="s">
        <v>3792</v>
      </c>
      <c r="BQ374" s="16" t="s">
        <v>3793</v>
      </c>
      <c r="BR374" s="16"/>
      <c r="CA374" s="16"/>
      <c r="CE374" s="16" t="s">
        <v>119</v>
      </c>
      <c r="CF374" s="16" t="s">
        <v>3197</v>
      </c>
      <c r="CG374" s="16" t="s">
        <v>3791</v>
      </c>
      <c r="CH374" s="16" t="s">
        <v>3792</v>
      </c>
      <c r="CI374" s="16" t="s">
        <v>3794</v>
      </c>
      <c r="CJ374" s="16" t="s">
        <v>3795</v>
      </c>
      <c r="CK374" s="16" t="s">
        <v>3790</v>
      </c>
      <c r="CL374" s="16" t="s">
        <v>3753</v>
      </c>
      <c r="CM374" s="16" t="s">
        <v>3524</v>
      </c>
      <c r="CN374" s="16" t="s">
        <v>3503</v>
      </c>
      <c r="CR374" s="19"/>
      <c r="CV374" s="16"/>
      <c r="CY374" s="16"/>
      <c r="CZ374" s="16"/>
      <c r="DA374" s="16"/>
      <c r="DC374" s="16"/>
      <c r="DH374" s="16"/>
    </row>
    <row r="375" spans="1:112" x14ac:dyDescent="0.35">
      <c r="A375" s="16" t="s">
        <v>1189</v>
      </c>
      <c r="C375" t="s">
        <v>3796</v>
      </c>
      <c r="D375" s="33"/>
      <c r="E375"/>
      <c r="F375" s="16" t="s">
        <v>5870</v>
      </c>
      <c r="G375" s="16"/>
      <c r="K375" s="16"/>
      <c r="L375" s="16"/>
      <c r="M375" s="16"/>
      <c r="N375" s="48"/>
      <c r="O375" s="16" t="s">
        <v>5847</v>
      </c>
      <c r="P375" s="16"/>
      <c r="Q375" s="16"/>
      <c r="R375" s="16"/>
      <c r="S375" s="16"/>
      <c r="T375" s="16"/>
      <c r="U375" s="16"/>
      <c r="V375" s="16"/>
      <c r="AK375" s="16"/>
      <c r="AX375" s="31"/>
      <c r="BB375" s="27"/>
      <c r="BG375" s="16"/>
      <c r="BH375" s="16"/>
      <c r="BO375" s="16" t="s">
        <v>3797</v>
      </c>
      <c r="BP375" s="16" t="s">
        <v>3798</v>
      </c>
      <c r="BQ375" s="16" t="s">
        <v>3799</v>
      </c>
      <c r="BR375" s="16"/>
      <c r="CA375" s="16"/>
      <c r="CE375" s="16" t="s">
        <v>119</v>
      </c>
      <c r="CF375" s="16" t="s">
        <v>3197</v>
      </c>
      <c r="CG375" s="16" t="s">
        <v>3797</v>
      </c>
      <c r="CH375" s="16" t="s">
        <v>3798</v>
      </c>
      <c r="CI375" s="16" t="s">
        <v>3800</v>
      </c>
      <c r="CJ375" s="16" t="s">
        <v>3801</v>
      </c>
      <c r="CK375" s="16" t="s">
        <v>3796</v>
      </c>
      <c r="CL375" s="16" t="s">
        <v>3760</v>
      </c>
      <c r="CM375" s="16" t="s">
        <v>3802</v>
      </c>
      <c r="CN375" s="16" t="s">
        <v>3635</v>
      </c>
      <c r="CR375" s="19"/>
      <c r="CV375" s="16"/>
      <c r="CY375" s="16"/>
      <c r="CZ375" s="16"/>
      <c r="DA375" s="16"/>
      <c r="DC375" s="16"/>
      <c r="DH375" s="16"/>
    </row>
    <row r="376" spans="1:112" x14ac:dyDescent="0.35">
      <c r="A376" s="16" t="s">
        <v>1189</v>
      </c>
      <c r="C376" t="s">
        <v>3803</v>
      </c>
      <c r="D376" s="33"/>
      <c r="E376"/>
      <c r="F376" s="16" t="s">
        <v>5870</v>
      </c>
      <c r="G376" s="16"/>
      <c r="K376" s="16"/>
      <c r="L376" s="16"/>
      <c r="M376" s="16"/>
      <c r="N376" s="48"/>
      <c r="O376" s="16" t="s">
        <v>5847</v>
      </c>
      <c r="P376" s="16"/>
      <c r="Q376" s="16"/>
      <c r="R376" s="16"/>
      <c r="S376" s="16"/>
      <c r="T376" s="16"/>
      <c r="U376" s="16"/>
      <c r="V376" s="16"/>
      <c r="AK376" s="16"/>
      <c r="AX376" s="31"/>
      <c r="BB376" s="27"/>
      <c r="BG376" s="16"/>
      <c r="BH376" s="16"/>
      <c r="BO376" s="16" t="s">
        <v>3804</v>
      </c>
      <c r="BP376" s="16" t="s">
        <v>3805</v>
      </c>
      <c r="BQ376" s="16" t="s">
        <v>3806</v>
      </c>
      <c r="BR376" s="16"/>
      <c r="CA376" s="16"/>
      <c r="CE376" s="16" t="s">
        <v>119</v>
      </c>
      <c r="CF376" s="16" t="s">
        <v>3197</v>
      </c>
      <c r="CG376" s="16" t="s">
        <v>3804</v>
      </c>
      <c r="CH376" s="16" t="s">
        <v>3805</v>
      </c>
      <c r="CI376" s="16" t="s">
        <v>3807</v>
      </c>
      <c r="CJ376" s="16" t="s">
        <v>3808</v>
      </c>
      <c r="CK376" s="16" t="s">
        <v>3803</v>
      </c>
      <c r="CL376" s="16" t="s">
        <v>3746</v>
      </c>
      <c r="CM376" s="16" t="s">
        <v>3809</v>
      </c>
      <c r="CN376" s="16" t="s">
        <v>3320</v>
      </c>
      <c r="CR376" s="19"/>
      <c r="CV376" s="16"/>
      <c r="CY376" s="16"/>
      <c r="CZ376" s="16"/>
      <c r="DA376" s="16"/>
      <c r="DC376" s="16"/>
      <c r="DH376" s="16"/>
    </row>
    <row r="377" spans="1:112" x14ac:dyDescent="0.35">
      <c r="A377" s="16" t="s">
        <v>1189</v>
      </c>
      <c r="C377" t="s">
        <v>3810</v>
      </c>
      <c r="D377" s="33"/>
      <c r="E377"/>
      <c r="F377" s="16" t="s">
        <v>5870</v>
      </c>
      <c r="G377" s="16"/>
      <c r="K377" s="16"/>
      <c r="L377" s="16"/>
      <c r="M377" s="16"/>
      <c r="N377" s="48"/>
      <c r="O377" s="16" t="s">
        <v>5847</v>
      </c>
      <c r="P377" s="16"/>
      <c r="Q377" s="16"/>
      <c r="R377" s="16"/>
      <c r="S377" s="16"/>
      <c r="T377" s="16"/>
      <c r="U377" s="16"/>
      <c r="V377" s="16"/>
      <c r="AK377" s="16"/>
      <c r="AX377" s="31"/>
      <c r="BB377" s="27"/>
      <c r="BG377" s="16"/>
      <c r="BH377" s="16"/>
      <c r="BO377" s="16" t="s">
        <v>3811</v>
      </c>
      <c r="BP377" s="16" t="s">
        <v>3812</v>
      </c>
      <c r="BQ377" s="16" t="s">
        <v>3813</v>
      </c>
      <c r="BR377" s="16"/>
      <c r="CA377" s="16"/>
      <c r="CE377" s="16" t="s">
        <v>119</v>
      </c>
      <c r="CF377" s="16" t="s">
        <v>3197</v>
      </c>
      <c r="CG377" s="16" t="s">
        <v>3811</v>
      </c>
      <c r="CH377" s="16" t="s">
        <v>3812</v>
      </c>
      <c r="CI377" s="16" t="s">
        <v>3814</v>
      </c>
      <c r="CJ377" s="16" t="s">
        <v>3815</v>
      </c>
      <c r="CK377" s="16" t="s">
        <v>3810</v>
      </c>
      <c r="CL377" s="16" t="s">
        <v>3753</v>
      </c>
      <c r="CM377" s="16" t="s">
        <v>3462</v>
      </c>
      <c r="CN377" s="16" t="s">
        <v>3503</v>
      </c>
      <c r="CR377" s="19"/>
      <c r="CV377" s="16"/>
      <c r="CY377" s="16"/>
      <c r="CZ377" s="16"/>
      <c r="DA377" s="16"/>
      <c r="DC377" s="16"/>
      <c r="DH377" s="16"/>
    </row>
    <row r="378" spans="1:112" x14ac:dyDescent="0.35">
      <c r="A378" s="16" t="s">
        <v>6270</v>
      </c>
      <c r="C378" t="s">
        <v>238</v>
      </c>
      <c r="D378" s="33"/>
      <c r="E378" s="46"/>
      <c r="F378" s="16" t="s">
        <v>736</v>
      </c>
      <c r="G378" s="16" t="s">
        <v>119</v>
      </c>
      <c r="J378" s="16" t="s">
        <v>119</v>
      </c>
      <c r="K378" s="16" t="s">
        <v>119</v>
      </c>
      <c r="L378" s="16"/>
      <c r="M378" s="16"/>
      <c r="N378" s="48" t="s">
        <v>6351</v>
      </c>
      <c r="O378" s="16"/>
      <c r="P378" s="16"/>
      <c r="Q378" s="16"/>
      <c r="R378" s="16"/>
      <c r="S378" s="16"/>
      <c r="T378" s="16" t="s">
        <v>239</v>
      </c>
      <c r="U378" s="16"/>
      <c r="V378" s="16"/>
      <c r="AB378" s="16" t="s">
        <v>1341</v>
      </c>
      <c r="AH378" s="16" t="s">
        <v>1236</v>
      </c>
      <c r="AI378" s="16" t="s">
        <v>1342</v>
      </c>
      <c r="AJ378" s="16" t="s">
        <v>1343</v>
      </c>
      <c r="AK378" s="16"/>
      <c r="AT378" s="16">
        <f>LEN(AS378)-LEN(SUBSTITUTE(AS378,",",""))+1</f>
        <v>1</v>
      </c>
      <c r="AX378" s="31"/>
      <c r="BB378" s="27"/>
      <c r="BG378" s="16"/>
      <c r="BH378" s="16"/>
      <c r="BR378" s="16"/>
      <c r="CA378" s="16"/>
      <c r="CR378" s="19"/>
      <c r="CV378" s="16"/>
      <c r="CY378" s="16"/>
      <c r="CZ378" s="16"/>
      <c r="DA378" s="16"/>
      <c r="DC378" s="16"/>
      <c r="DH378" s="16"/>
    </row>
    <row r="379" spans="1:112" x14ac:dyDescent="0.35">
      <c r="A379" s="16" t="s">
        <v>6270</v>
      </c>
      <c r="C379" t="s">
        <v>7291</v>
      </c>
      <c r="D379" s="50"/>
      <c r="E379" s="46"/>
      <c r="F379" s="16" t="s">
        <v>7259</v>
      </c>
      <c r="G379" s="16"/>
      <c r="H379" s="16" t="s">
        <v>119</v>
      </c>
      <c r="I379" s="16"/>
      <c r="K379" s="16"/>
      <c r="L379" s="16"/>
      <c r="M379" s="16"/>
      <c r="N379" s="48"/>
      <c r="O379" s="16"/>
      <c r="P379" s="16"/>
      <c r="Q379" s="16"/>
      <c r="R379" s="16"/>
      <c r="S379" s="16"/>
      <c r="T379" s="16"/>
      <c r="U379" s="16"/>
      <c r="V379" s="16"/>
      <c r="AK379" s="16"/>
      <c r="AX379" s="31"/>
      <c r="BB379" s="27"/>
      <c r="BG379" s="16"/>
      <c r="BH379" s="16"/>
      <c r="BR379" s="16"/>
      <c r="CA379" s="16"/>
      <c r="CR379" s="19"/>
      <c r="CV379" s="16"/>
      <c r="CY379" s="16"/>
      <c r="CZ379" s="16"/>
      <c r="DA379" s="16"/>
      <c r="DC379" s="16"/>
      <c r="DH379" s="16"/>
    </row>
    <row r="380" spans="1:112" x14ac:dyDescent="0.35">
      <c r="A380" s="16" t="s">
        <v>6270</v>
      </c>
      <c r="C380" t="s">
        <v>241</v>
      </c>
      <c r="D380" s="33"/>
      <c r="E380" s="46"/>
      <c r="F380" s="16" t="s">
        <v>736</v>
      </c>
      <c r="G380" s="16" t="s">
        <v>119</v>
      </c>
      <c r="J380" s="16" t="s">
        <v>119</v>
      </c>
      <c r="K380" s="16" t="s">
        <v>119</v>
      </c>
      <c r="L380" s="16"/>
      <c r="M380" s="16"/>
      <c r="N380" s="48" t="s">
        <v>6351</v>
      </c>
      <c r="O380" s="16" t="s">
        <v>1251</v>
      </c>
      <c r="P380" s="16"/>
      <c r="Q380" s="16"/>
      <c r="R380" s="16"/>
      <c r="S380" s="16"/>
      <c r="T380" s="16"/>
      <c r="U380" s="16"/>
      <c r="V380" s="16"/>
      <c r="AK380" s="16"/>
      <c r="AX380" s="31"/>
      <c r="BB380" s="27"/>
      <c r="BG380" s="16"/>
      <c r="BH380" s="16"/>
      <c r="BR380" s="16"/>
      <c r="CA380" s="16"/>
      <c r="CR380" s="19"/>
      <c r="CV380" s="16"/>
      <c r="CY380" s="16"/>
      <c r="CZ380" s="16"/>
      <c r="DA380" s="16"/>
      <c r="DC380" s="16"/>
      <c r="DH380" s="16"/>
    </row>
    <row r="381" spans="1:112" x14ac:dyDescent="0.35">
      <c r="A381" s="16" t="s">
        <v>6270</v>
      </c>
      <c r="C381" t="s">
        <v>7292</v>
      </c>
      <c r="D381" s="50"/>
      <c r="E381" s="46"/>
      <c r="F381" s="16" t="s">
        <v>7259</v>
      </c>
      <c r="G381" s="16"/>
      <c r="H381" s="16" t="s">
        <v>119</v>
      </c>
      <c r="I381" s="16"/>
      <c r="K381" s="16"/>
      <c r="L381" s="16"/>
      <c r="M381" s="16"/>
      <c r="N381" s="48"/>
      <c r="O381" s="16"/>
      <c r="P381" s="16"/>
      <c r="Q381" s="16"/>
      <c r="R381" s="16"/>
      <c r="S381" s="16"/>
      <c r="T381" s="16"/>
      <c r="U381" s="16"/>
      <c r="V381" s="16"/>
      <c r="AK381" s="16"/>
      <c r="AX381" s="31"/>
      <c r="BB381" s="27"/>
      <c r="BG381" s="16"/>
      <c r="BH381" s="16"/>
      <c r="BR381" s="16"/>
      <c r="CA381" s="16"/>
      <c r="CR381" s="19"/>
      <c r="CV381" s="16"/>
      <c r="CY381" s="16"/>
      <c r="CZ381" s="16"/>
      <c r="DA381" s="16"/>
      <c r="DC381" s="16"/>
      <c r="DH381" s="16"/>
    </row>
    <row r="382" spans="1:112" x14ac:dyDescent="0.35">
      <c r="A382" s="16" t="s">
        <v>6270</v>
      </c>
      <c r="C382" t="s">
        <v>241</v>
      </c>
      <c r="D382" s="33"/>
      <c r="E382" s="46"/>
      <c r="F382" t="s">
        <v>6912</v>
      </c>
      <c r="G382" s="16"/>
      <c r="I382" t="s">
        <v>119</v>
      </c>
      <c r="K382" s="16"/>
      <c r="L382" s="16"/>
      <c r="M382" s="16"/>
      <c r="N382" s="48" t="s">
        <v>6351</v>
      </c>
      <c r="O382" s="16"/>
      <c r="P382" s="16"/>
      <c r="Q382" s="16"/>
      <c r="R382" t="s">
        <v>6975</v>
      </c>
      <c r="S382" s="16"/>
      <c r="T382" s="16"/>
      <c r="U382" s="16"/>
      <c r="V382" s="16"/>
      <c r="AC382" t="s">
        <v>241</v>
      </c>
      <c r="AJ382" t="s">
        <v>6554</v>
      </c>
      <c r="AX382" s="31"/>
      <c r="BB382" s="27"/>
      <c r="BG382" s="16"/>
      <c r="BH382" s="16"/>
      <c r="BL382" s="27"/>
      <c r="BR382" s="16"/>
      <c r="BU382" s="19"/>
      <c r="CA382" s="16"/>
      <c r="CR382" s="19"/>
      <c r="CT382" s="19"/>
      <c r="CV382" s="16"/>
      <c r="CY382" s="16"/>
      <c r="CZ382" s="16"/>
      <c r="DA382" s="16"/>
      <c r="DC382" s="16"/>
      <c r="DH382" s="16"/>
    </row>
    <row r="383" spans="1:112" x14ac:dyDescent="0.35">
      <c r="A383" s="16" t="s">
        <v>650</v>
      </c>
      <c r="C383" t="s">
        <v>244</v>
      </c>
      <c r="D383" s="21" t="s">
        <v>7226</v>
      </c>
      <c r="E383" t="s">
        <v>6488</v>
      </c>
      <c r="F383" s="16" t="s">
        <v>736</v>
      </c>
      <c r="G383" s="16" t="s">
        <v>119</v>
      </c>
      <c r="I383" t="s">
        <v>119</v>
      </c>
      <c r="J383" s="16" t="s">
        <v>119</v>
      </c>
      <c r="K383" s="16" t="s">
        <v>119</v>
      </c>
      <c r="L383" s="16" t="s">
        <v>119</v>
      </c>
      <c r="M383" s="16"/>
      <c r="N383" s="48" t="s">
        <v>6351</v>
      </c>
      <c r="O383" s="16" t="s">
        <v>651</v>
      </c>
      <c r="P383" s="16" t="s">
        <v>6325</v>
      </c>
      <c r="Q383" s="16" t="s">
        <v>214</v>
      </c>
      <c r="R383" s="16"/>
      <c r="S383" s="16" t="s">
        <v>6355</v>
      </c>
      <c r="T383" s="16" t="s">
        <v>245</v>
      </c>
      <c r="U383" s="16" t="s">
        <v>821</v>
      </c>
      <c r="V383" s="16"/>
      <c r="W383" s="16" t="s">
        <v>6227</v>
      </c>
      <c r="X383" s="16" t="s">
        <v>822</v>
      </c>
      <c r="Z383" s="22" t="s">
        <v>6333</v>
      </c>
      <c r="AA383" s="22" t="s">
        <v>823</v>
      </c>
      <c r="AB383" s="16" t="s">
        <v>825</v>
      </c>
      <c r="AG383" s="16" t="s">
        <v>6278</v>
      </c>
      <c r="AH383" s="48" t="s">
        <v>779</v>
      </c>
      <c r="AI383" s="16" t="s">
        <v>826</v>
      </c>
      <c r="AJ383" s="16" t="s">
        <v>827</v>
      </c>
      <c r="AK383" s="16"/>
      <c r="AL383" s="16" t="s">
        <v>590</v>
      </c>
      <c r="AO383" s="16">
        <v>7</v>
      </c>
      <c r="AP383" s="16">
        <v>81</v>
      </c>
      <c r="AQ383" s="16" t="s">
        <v>713</v>
      </c>
      <c r="AR383" s="16" t="s">
        <v>590</v>
      </c>
      <c r="AS383" s="16" t="s">
        <v>590</v>
      </c>
      <c r="AT383" s="16">
        <f>LEN(AS383)-LEN(SUBSTITUTE(AS383,",",""))+1</f>
        <v>1</v>
      </c>
      <c r="AU383" s="16" t="s">
        <v>828</v>
      </c>
      <c r="AV383" s="16">
        <f>LEN(AU383)-LEN(SUBSTITUTE(AU383,",",""))+1</f>
        <v>26</v>
      </c>
      <c r="AW383" s="16">
        <f>Table1[[#This Row], [no. of native regions]]+Table1[[#This Row], [no. of introduced regions]]</f>
        <v>27</v>
      </c>
      <c r="AX383" s="31">
        <f>Table1[[#This Row], [no. of introduced regions]]/Table1[[#This Row], [no. of native regions]]</f>
        <v>26</v>
      </c>
      <c r="AY383" s="16" t="s">
        <v>829</v>
      </c>
      <c r="AZ383" s="16" t="s">
        <v>830</v>
      </c>
      <c r="BA383" s="16" t="s">
        <v>831</v>
      </c>
      <c r="BB383" s="27">
        <v>3</v>
      </c>
      <c r="BC383" s="16" t="s">
        <v>832</v>
      </c>
      <c r="BE383" s="16" t="s">
        <v>834</v>
      </c>
      <c r="BF383" s="16" t="s">
        <v>6548</v>
      </c>
      <c r="BG383" s="16"/>
      <c r="BH383" s="16">
        <v>104</v>
      </c>
      <c r="BI383" s="16" t="s">
        <v>6521</v>
      </c>
      <c r="BJ383" s="16" t="s">
        <v>244</v>
      </c>
      <c r="BL383" s="16" t="s">
        <v>836</v>
      </c>
      <c r="BM383" s="16" t="s">
        <v>6273</v>
      </c>
      <c r="BO383" s="16" t="s">
        <v>488</v>
      </c>
      <c r="BP383" s="16" t="s">
        <v>489</v>
      </c>
      <c r="BQ383" s="16" t="s">
        <v>6386</v>
      </c>
      <c r="BR383" s="16" t="s">
        <v>837</v>
      </c>
      <c r="BT383" s="16" t="s">
        <v>490</v>
      </c>
      <c r="BU383" s="16" t="s">
        <v>491</v>
      </c>
      <c r="BV383" s="16" t="s">
        <v>838</v>
      </c>
      <c r="BW383" s="16" t="s">
        <v>839</v>
      </c>
      <c r="BX383" s="16" t="s">
        <v>840</v>
      </c>
      <c r="BY383" s="16" t="s">
        <v>841</v>
      </c>
      <c r="CA383" s="16"/>
      <c r="CC383" s="16" t="s">
        <v>835</v>
      </c>
      <c r="CJ383" s="16" t="s">
        <v>833</v>
      </c>
      <c r="CR383" s="19"/>
      <c r="CU383" s="16" t="s">
        <v>824</v>
      </c>
      <c r="CV383" s="16"/>
      <c r="CY383" s="16">
        <v>128608</v>
      </c>
      <c r="CZ383" s="16"/>
      <c r="DA383" s="16"/>
      <c r="DC383" s="16"/>
      <c r="DH383" s="16"/>
    </row>
    <row r="384" spans="1:112" x14ac:dyDescent="0.35">
      <c r="A384" s="16" t="s">
        <v>6270</v>
      </c>
      <c r="C384" t="s">
        <v>6653</v>
      </c>
      <c r="D384" s="33"/>
      <c r="E384" s="46" t="s">
        <v>6980</v>
      </c>
      <c r="F384" t="s">
        <v>6912</v>
      </c>
      <c r="G384" s="16"/>
      <c r="I384" t="s">
        <v>119</v>
      </c>
      <c r="K384" s="16"/>
      <c r="L384" s="16"/>
      <c r="M384" s="16"/>
      <c r="N384" s="48" t="s">
        <v>6351</v>
      </c>
      <c r="O384" s="16"/>
      <c r="P384" s="16"/>
      <c r="Q384" s="16"/>
      <c r="R384" t="s">
        <v>6654</v>
      </c>
      <c r="S384" s="16"/>
      <c r="T384" s="16"/>
      <c r="U384" s="16"/>
      <c r="V384" s="16"/>
      <c r="AC384" t="s">
        <v>6653</v>
      </c>
      <c r="AJ384" t="s">
        <v>590</v>
      </c>
      <c r="AX384" s="31"/>
      <c r="BB384" s="27"/>
      <c r="BG384" s="16"/>
      <c r="BH384" s="16"/>
      <c r="BL384" s="27"/>
      <c r="BR384" s="16"/>
      <c r="BU384" s="19"/>
      <c r="CA384" s="16"/>
      <c r="CR384" s="19"/>
      <c r="CT384" s="19"/>
      <c r="CV384" s="16"/>
      <c r="CY384" s="16"/>
      <c r="CZ384" s="16"/>
      <c r="DA384" s="16"/>
      <c r="DC384" s="16"/>
      <c r="DH384" s="16"/>
    </row>
    <row r="385" spans="1:112" x14ac:dyDescent="0.35">
      <c r="A385" s="16" t="s">
        <v>6270</v>
      </c>
      <c r="C385" t="s">
        <v>7296</v>
      </c>
      <c r="D385" s="50"/>
      <c r="E385" s="46"/>
      <c r="F385" s="16" t="s">
        <v>7259</v>
      </c>
      <c r="G385" s="16"/>
      <c r="H385" s="16" t="s">
        <v>119</v>
      </c>
      <c r="I385" s="16"/>
      <c r="K385" s="16"/>
      <c r="L385" s="16"/>
      <c r="M385" s="16"/>
      <c r="N385" s="48"/>
      <c r="O385" s="16"/>
      <c r="P385" s="16"/>
      <c r="Q385" s="16"/>
      <c r="R385" s="16"/>
      <c r="S385" s="16"/>
      <c r="T385" s="16"/>
      <c r="U385" s="16"/>
      <c r="V385" s="16"/>
      <c r="AK385" s="16"/>
      <c r="AX385" s="31"/>
      <c r="BB385" s="27"/>
      <c r="BG385" s="16"/>
      <c r="BH385" s="16"/>
      <c r="BR385" s="16"/>
      <c r="CA385" s="16"/>
      <c r="CR385" s="19"/>
      <c r="CV385" s="16"/>
      <c r="CY385" s="16"/>
      <c r="CZ385" s="16"/>
      <c r="DA385" s="16"/>
      <c r="DC385" s="16"/>
      <c r="DH385" s="16"/>
    </row>
    <row r="386" spans="1:112" x14ac:dyDescent="0.35">
      <c r="A386" s="16" t="s">
        <v>6270</v>
      </c>
      <c r="C386" t="s">
        <v>7293</v>
      </c>
      <c r="D386" s="50"/>
      <c r="E386" s="46"/>
      <c r="F386" s="16" t="s">
        <v>7259</v>
      </c>
      <c r="G386" s="16"/>
      <c r="H386" s="16" t="s">
        <v>119</v>
      </c>
      <c r="I386" s="16"/>
      <c r="K386" s="16"/>
      <c r="L386" s="16"/>
      <c r="M386" s="16"/>
      <c r="N386" s="48"/>
      <c r="O386" s="16"/>
      <c r="P386" s="16"/>
      <c r="Q386" s="16"/>
      <c r="R386" s="16"/>
      <c r="S386" s="16"/>
      <c r="T386" s="16"/>
      <c r="U386" s="16"/>
      <c r="V386" s="16"/>
      <c r="AK386" s="16"/>
      <c r="AX386" s="31"/>
      <c r="BB386" s="27"/>
      <c r="BG386" s="16"/>
      <c r="BH386" s="16"/>
      <c r="BR386" s="16"/>
      <c r="CA386" s="16"/>
      <c r="CR386" s="19"/>
      <c r="CV386" s="16"/>
      <c r="CY386" s="16"/>
      <c r="CZ386" s="16"/>
      <c r="DA386" s="16"/>
      <c r="DC386" s="16"/>
      <c r="DH386" s="16"/>
    </row>
    <row r="387" spans="1:112" x14ac:dyDescent="0.35">
      <c r="A387" s="16" t="s">
        <v>1189</v>
      </c>
      <c r="C387" t="s">
        <v>2120</v>
      </c>
      <c r="D387" s="33"/>
      <c r="E387"/>
      <c r="F387" s="16" t="s">
        <v>736</v>
      </c>
      <c r="G387" s="16"/>
      <c r="J387" s="16" t="s">
        <v>119</v>
      </c>
      <c r="K387" s="16"/>
      <c r="L387" s="16"/>
      <c r="M387" s="16"/>
      <c r="N387" s="16"/>
      <c r="O387" s="16"/>
      <c r="P387" s="16"/>
      <c r="Q387" s="16"/>
      <c r="R387" s="16"/>
      <c r="S387" s="16"/>
      <c r="T387" s="16" t="s">
        <v>2119</v>
      </c>
      <c r="U387" s="16"/>
      <c r="V387" s="16"/>
      <c r="AB387" s="16" t="s">
        <v>2120</v>
      </c>
      <c r="AH387" s="16" t="s">
        <v>1057</v>
      </c>
      <c r="AI387" s="16" t="s">
        <v>733</v>
      </c>
      <c r="AJ387" s="16" t="s">
        <v>2121</v>
      </c>
      <c r="AK387" s="16"/>
      <c r="AT387" s="16">
        <f>LEN(AS387)-LEN(SUBSTITUTE(AS387,",",""))+1</f>
        <v>1</v>
      </c>
      <c r="AX387" s="31"/>
      <c r="BB387" s="27"/>
      <c r="BG387" s="16"/>
      <c r="BH387" s="16"/>
      <c r="BR387" s="16"/>
      <c r="CA387" s="16"/>
      <c r="CR387" s="19"/>
      <c r="CV387" s="16"/>
      <c r="CY387" s="16"/>
      <c r="CZ387" s="16"/>
      <c r="DA387" s="16"/>
      <c r="DC387" s="16"/>
      <c r="DH387" s="16"/>
    </row>
    <row r="388" spans="1:112" x14ac:dyDescent="0.35">
      <c r="A388" s="16" t="s">
        <v>6270</v>
      </c>
      <c r="C388" t="s">
        <v>6655</v>
      </c>
      <c r="D388" s="33"/>
      <c r="E388" s="46" t="s">
        <v>6981</v>
      </c>
      <c r="F388" t="s">
        <v>6912</v>
      </c>
      <c r="G388" s="16"/>
      <c r="I388" t="s">
        <v>119</v>
      </c>
      <c r="K388" s="16"/>
      <c r="L388" s="16"/>
      <c r="M388" s="16"/>
      <c r="N388" s="48" t="s">
        <v>6351</v>
      </c>
      <c r="O388" s="16"/>
      <c r="P388" s="16"/>
      <c r="Q388" s="16"/>
      <c r="R388" t="s">
        <v>6554</v>
      </c>
      <c r="S388" s="16"/>
      <c r="T388" s="16"/>
      <c r="U388" s="16"/>
      <c r="V388" s="16"/>
      <c r="AC388" t="s">
        <v>6655</v>
      </c>
      <c r="AJ388" t="s">
        <v>6571</v>
      </c>
      <c r="AX388" s="31"/>
      <c r="BB388" s="27"/>
      <c r="BG388" s="16"/>
      <c r="BH388" s="16"/>
      <c r="BL388" s="27"/>
      <c r="BR388" s="16"/>
      <c r="BU388" s="19"/>
      <c r="CA388" s="16"/>
      <c r="CR388" s="19"/>
      <c r="CT388" s="19"/>
      <c r="CV388" s="16"/>
      <c r="CY388" s="16"/>
      <c r="CZ388" s="16"/>
      <c r="DA388" s="16"/>
      <c r="DC388" s="16"/>
      <c r="DH388" s="16"/>
    </row>
    <row r="389" spans="1:112" x14ac:dyDescent="0.35">
      <c r="A389" s="16" t="s">
        <v>1189</v>
      </c>
      <c r="C389" t="s">
        <v>2209</v>
      </c>
      <c r="D389" s="33"/>
      <c r="E389"/>
      <c r="F389" s="16" t="s">
        <v>736</v>
      </c>
      <c r="G389" s="16"/>
      <c r="J389" s="16" t="s">
        <v>119</v>
      </c>
      <c r="K389" s="16"/>
      <c r="L389" s="16"/>
      <c r="M389" s="16"/>
      <c r="N389" s="16"/>
      <c r="O389" s="16"/>
      <c r="P389" s="16"/>
      <c r="Q389" s="16"/>
      <c r="R389" s="16"/>
      <c r="S389" s="16"/>
      <c r="T389" s="16" t="s">
        <v>2208</v>
      </c>
      <c r="U389" s="16"/>
      <c r="V389" s="16"/>
      <c r="AB389" s="16" t="s">
        <v>2209</v>
      </c>
      <c r="AH389" s="16" t="s">
        <v>1452</v>
      </c>
      <c r="AI389" s="16" t="s">
        <v>1254</v>
      </c>
      <c r="AJ389" s="16" t="s">
        <v>1255</v>
      </c>
      <c r="AK389" s="16"/>
      <c r="AT389" s="16">
        <f>LEN(AS389)-LEN(SUBSTITUTE(AS389,",",""))+1</f>
        <v>1</v>
      </c>
      <c r="AX389" s="31"/>
      <c r="BB389" s="27"/>
      <c r="BG389" s="16"/>
      <c r="BH389" s="16"/>
      <c r="BR389" s="16"/>
      <c r="CA389" s="16"/>
      <c r="CR389" s="19"/>
      <c r="CV389" s="16"/>
      <c r="CY389" s="16"/>
      <c r="CZ389" s="16"/>
      <c r="DA389" s="16"/>
      <c r="DC389" s="16"/>
      <c r="DH389" s="16"/>
    </row>
    <row r="390" spans="1:112" x14ac:dyDescent="0.35">
      <c r="A390" s="16" t="s">
        <v>1189</v>
      </c>
      <c r="C390" t="s">
        <v>2693</v>
      </c>
      <c r="D390" s="33"/>
      <c r="E390"/>
      <c r="F390" s="16" t="s">
        <v>736</v>
      </c>
      <c r="G390" s="16"/>
      <c r="J390" s="16" t="s">
        <v>119</v>
      </c>
      <c r="K390" s="16"/>
      <c r="L390" s="16"/>
      <c r="M390" s="16"/>
      <c r="N390" s="16"/>
      <c r="O390" s="16"/>
      <c r="P390" s="16"/>
      <c r="Q390" s="16"/>
      <c r="R390" s="16"/>
      <c r="S390" s="16"/>
      <c r="T390" s="16" t="s">
        <v>2691</v>
      </c>
      <c r="U390" s="16"/>
      <c r="V390" s="16"/>
      <c r="AB390" s="16" t="s">
        <v>2693</v>
      </c>
      <c r="AH390" s="16" t="s">
        <v>2692</v>
      </c>
      <c r="AI390" s="16" t="s">
        <v>1254</v>
      </c>
      <c r="AJ390" s="16" t="s">
        <v>2626</v>
      </c>
      <c r="AK390" s="16"/>
      <c r="AX390" s="31"/>
      <c r="BB390" s="27"/>
      <c r="BG390" s="16"/>
      <c r="BH390" s="16"/>
      <c r="BR390" s="16"/>
      <c r="CA390" s="16"/>
      <c r="CR390" s="19"/>
      <c r="CV390" s="16"/>
      <c r="CY390" s="16"/>
      <c r="CZ390" s="16"/>
      <c r="DA390" s="16"/>
      <c r="DC390" s="16"/>
      <c r="DH390" s="16"/>
    </row>
    <row r="391" spans="1:112" x14ac:dyDescent="0.35">
      <c r="A391" s="16" t="s">
        <v>6270</v>
      </c>
      <c r="C391" t="s">
        <v>6656</v>
      </c>
      <c r="D391" s="33"/>
      <c r="E391" s="46" t="s">
        <v>6982</v>
      </c>
      <c r="F391" t="s">
        <v>6912</v>
      </c>
      <c r="G391" s="16"/>
      <c r="I391" t="s">
        <v>119</v>
      </c>
      <c r="K391" s="16"/>
      <c r="L391" s="16"/>
      <c r="M391" s="16"/>
      <c r="N391" s="48" t="s">
        <v>6352</v>
      </c>
      <c r="O391" s="16"/>
      <c r="P391" s="16"/>
      <c r="Q391" s="16"/>
      <c r="R391" t="s">
        <v>6554</v>
      </c>
      <c r="S391" s="16"/>
      <c r="T391" s="16"/>
      <c r="U391" s="16"/>
      <c r="V391" s="16"/>
      <c r="AC391" t="s">
        <v>6656</v>
      </c>
      <c r="AJ391" t="s">
        <v>6657</v>
      </c>
      <c r="AX391" s="31"/>
      <c r="BB391" s="27"/>
      <c r="BG391" s="16"/>
      <c r="BH391" s="16"/>
      <c r="BL391" s="27"/>
      <c r="BR391" s="16"/>
      <c r="BU391" s="19"/>
      <c r="CA391" s="16"/>
      <c r="CR391" s="19"/>
      <c r="CT391" s="19"/>
      <c r="CV391" s="16"/>
      <c r="CY391" s="16"/>
      <c r="CZ391" s="16"/>
      <c r="DA391" s="16"/>
      <c r="DC391" s="16"/>
      <c r="DH391" s="16"/>
    </row>
    <row r="392" spans="1:112" x14ac:dyDescent="0.35">
      <c r="A392" s="16" t="s">
        <v>1189</v>
      </c>
      <c r="C392" t="s">
        <v>3816</v>
      </c>
      <c r="D392" s="33"/>
      <c r="E392"/>
      <c r="F392" s="16" t="s">
        <v>5870</v>
      </c>
      <c r="G392" s="16"/>
      <c r="K392" s="16"/>
      <c r="L392" s="16"/>
      <c r="M392" s="16"/>
      <c r="N392" s="48"/>
      <c r="O392" s="16" t="s">
        <v>5847</v>
      </c>
      <c r="P392" s="16"/>
      <c r="Q392" s="16"/>
      <c r="R392" s="16"/>
      <c r="S392" s="16"/>
      <c r="T392" s="16"/>
      <c r="U392" s="16"/>
      <c r="V392" s="16"/>
      <c r="AK392" s="16"/>
      <c r="AX392" s="31"/>
      <c r="BB392" s="27"/>
      <c r="BG392" s="16"/>
      <c r="BH392" s="16"/>
      <c r="BO392" s="16" t="s">
        <v>3817</v>
      </c>
      <c r="BP392" s="16" t="s">
        <v>3818</v>
      </c>
      <c r="BQ392" s="16" t="s">
        <v>3819</v>
      </c>
      <c r="BR392" s="16"/>
      <c r="CA392" s="16"/>
      <c r="CE392" s="16" t="s">
        <v>119</v>
      </c>
      <c r="CF392" s="16" t="s">
        <v>3197</v>
      </c>
      <c r="CG392" s="16" t="s">
        <v>3817</v>
      </c>
      <c r="CH392" s="16" t="s">
        <v>3818</v>
      </c>
      <c r="CI392" s="16" t="s">
        <v>3820</v>
      </c>
      <c r="CJ392" s="16" t="s">
        <v>3821</v>
      </c>
      <c r="CK392" s="16" t="s">
        <v>3816</v>
      </c>
      <c r="CL392" s="16" t="s">
        <v>3260</v>
      </c>
      <c r="CM392" s="16" t="s">
        <v>3445</v>
      </c>
      <c r="CN392" s="16" t="s">
        <v>3822</v>
      </c>
      <c r="CR392" s="19"/>
      <c r="CV392" s="16"/>
      <c r="CY392" s="16"/>
      <c r="CZ392" s="16"/>
      <c r="DA392" s="16"/>
      <c r="DC392" s="16"/>
      <c r="DH392" s="16"/>
    </row>
    <row r="393" spans="1:112" x14ac:dyDescent="0.35">
      <c r="A393" s="16" t="s">
        <v>1189</v>
      </c>
      <c r="C393" t="s">
        <v>2928</v>
      </c>
      <c r="D393" s="33"/>
      <c r="E393"/>
      <c r="F393" s="16" t="s">
        <v>736</v>
      </c>
      <c r="G393" s="16"/>
      <c r="J393" s="16" t="s">
        <v>119</v>
      </c>
      <c r="K393" s="16"/>
      <c r="L393" s="16"/>
      <c r="M393" s="16"/>
      <c r="N393" s="16"/>
      <c r="O393" s="16"/>
      <c r="P393" s="16"/>
      <c r="Q393" s="16"/>
      <c r="R393" s="16"/>
      <c r="S393" s="16"/>
      <c r="T393" s="16" t="s">
        <v>2927</v>
      </c>
      <c r="U393" s="16"/>
      <c r="V393" s="16"/>
      <c r="AB393" s="16" t="s">
        <v>2928</v>
      </c>
      <c r="AH393" s="16" t="s">
        <v>1252</v>
      </c>
      <c r="AI393" s="16" t="s">
        <v>1254</v>
      </c>
      <c r="AJ393" s="16" t="s">
        <v>1354</v>
      </c>
      <c r="AK393" s="16"/>
      <c r="AX393" s="31"/>
      <c r="BB393" s="27"/>
      <c r="BG393" s="16"/>
      <c r="BH393" s="16"/>
      <c r="BR393" s="16"/>
      <c r="CA393" s="16"/>
      <c r="CR393" s="19"/>
      <c r="CV393" s="16"/>
      <c r="CY393" s="16"/>
      <c r="CZ393" s="16"/>
      <c r="DA393" s="16"/>
      <c r="DC393" s="16"/>
      <c r="DH393" s="16"/>
    </row>
    <row r="394" spans="1:112" x14ac:dyDescent="0.35">
      <c r="A394" s="16" t="s">
        <v>1189</v>
      </c>
      <c r="C394" t="s">
        <v>3105</v>
      </c>
      <c r="D394" s="33"/>
      <c r="E394"/>
      <c r="F394" s="16" t="s">
        <v>736</v>
      </c>
      <c r="G394" s="16"/>
      <c r="J394" s="16" t="s">
        <v>119</v>
      </c>
      <c r="K394" s="16"/>
      <c r="L394" s="16"/>
      <c r="M394" s="16"/>
      <c r="N394" s="16"/>
      <c r="O394" s="16"/>
      <c r="P394" s="16"/>
      <c r="Q394" s="16"/>
      <c r="R394" s="16"/>
      <c r="S394" s="16"/>
      <c r="T394" s="16" t="s">
        <v>3104</v>
      </c>
      <c r="U394" s="16"/>
      <c r="V394" s="16"/>
      <c r="AB394" s="16" t="s">
        <v>3105</v>
      </c>
      <c r="AH394" s="16" t="s">
        <v>2273</v>
      </c>
      <c r="AI394" s="16" t="s">
        <v>1537</v>
      </c>
      <c r="AJ394" s="16" t="s">
        <v>1412</v>
      </c>
      <c r="AK394" s="16"/>
      <c r="AX394" s="31"/>
      <c r="BB394" s="27"/>
      <c r="BG394" s="16"/>
      <c r="BH394" s="16"/>
      <c r="BR394" s="16"/>
      <c r="CA394" s="16"/>
      <c r="CR394" s="19"/>
      <c r="CV394" s="16"/>
      <c r="CY394" s="16"/>
      <c r="CZ394" s="16"/>
      <c r="DA394" s="16"/>
      <c r="DC394" s="16"/>
      <c r="DH394" s="16"/>
    </row>
    <row r="395" spans="1:112" x14ac:dyDescent="0.35">
      <c r="A395" s="16" t="s">
        <v>1189</v>
      </c>
      <c r="C395" t="s">
        <v>2761</v>
      </c>
      <c r="D395" s="33"/>
      <c r="E395"/>
      <c r="F395" s="16" t="s">
        <v>736</v>
      </c>
      <c r="G395" s="16"/>
      <c r="J395" s="16" t="s">
        <v>119</v>
      </c>
      <c r="K395" s="16"/>
      <c r="L395" s="16"/>
      <c r="M395" s="16"/>
      <c r="N395" s="16"/>
      <c r="O395" s="16"/>
      <c r="P395" s="16"/>
      <c r="Q395" s="16"/>
      <c r="R395" s="16"/>
      <c r="S395" s="16"/>
      <c r="T395" s="16" t="s">
        <v>2760</v>
      </c>
      <c r="U395" s="16"/>
      <c r="V395" s="16"/>
      <c r="AB395" s="16" t="s">
        <v>2761</v>
      </c>
      <c r="AH395" s="16" t="s">
        <v>965</v>
      </c>
      <c r="AI395" s="16" t="s">
        <v>867</v>
      </c>
      <c r="AJ395" s="16" t="s">
        <v>1437</v>
      </c>
      <c r="AK395" s="16"/>
      <c r="AX395" s="31"/>
      <c r="BB395" s="27"/>
      <c r="BG395" s="16"/>
      <c r="BH395" s="16"/>
      <c r="BR395" s="16"/>
      <c r="CA395" s="16"/>
      <c r="CR395" s="19"/>
      <c r="CV395" s="16"/>
      <c r="CY395" s="16"/>
      <c r="CZ395" s="16"/>
      <c r="DA395" s="16"/>
      <c r="DC395" s="16"/>
      <c r="DH395" s="16"/>
    </row>
    <row r="396" spans="1:112" x14ac:dyDescent="0.35">
      <c r="A396" s="16" t="s">
        <v>650</v>
      </c>
      <c r="C396" t="s">
        <v>247</v>
      </c>
      <c r="D396" s="21" t="s">
        <v>7227</v>
      </c>
      <c r="E396" t="s">
        <v>6498</v>
      </c>
      <c r="F396" s="16" t="s">
        <v>736</v>
      </c>
      <c r="G396" s="16" t="s">
        <v>119</v>
      </c>
      <c r="I396" t="s">
        <v>119</v>
      </c>
      <c r="J396" s="16" t="s">
        <v>119</v>
      </c>
      <c r="K396" s="16" t="s">
        <v>119</v>
      </c>
      <c r="L396" s="16" t="s">
        <v>119</v>
      </c>
      <c r="M396" s="16"/>
      <c r="N396" s="48" t="s">
        <v>6351</v>
      </c>
      <c r="O396" s="16" t="s">
        <v>651</v>
      </c>
      <c r="P396" s="16" t="s">
        <v>6325</v>
      </c>
      <c r="Q396" s="16"/>
      <c r="R396" s="16"/>
      <c r="S396" s="16" t="s">
        <v>859</v>
      </c>
      <c r="T396" s="16" t="s">
        <v>248</v>
      </c>
      <c r="U396" s="16" t="s">
        <v>842</v>
      </c>
      <c r="V396" s="16"/>
      <c r="W396" s="16" t="s">
        <v>843</v>
      </c>
      <c r="X396" s="16" t="s">
        <v>844</v>
      </c>
      <c r="Y396" s="16" t="s">
        <v>6234</v>
      </c>
      <c r="Z396" s="22" t="s">
        <v>6334</v>
      </c>
      <c r="AA396" s="22" t="s">
        <v>845</v>
      </c>
      <c r="AB396" s="16" t="s">
        <v>847</v>
      </c>
      <c r="AH396" s="48" t="s">
        <v>656</v>
      </c>
      <c r="AI396" s="16" t="s">
        <v>5867</v>
      </c>
      <c r="AJ396" s="16" t="s">
        <v>848</v>
      </c>
      <c r="AK396" s="16"/>
      <c r="AL396" s="16" t="s">
        <v>7186</v>
      </c>
      <c r="AO396" s="16">
        <v>0</v>
      </c>
      <c r="AP396" s="16">
        <v>127</v>
      </c>
      <c r="AQ396" s="16" t="s">
        <v>713</v>
      </c>
      <c r="AR396" s="16" t="s">
        <v>849</v>
      </c>
      <c r="AS396" s="16" t="s">
        <v>850</v>
      </c>
      <c r="AT396" s="16">
        <f>LEN(AS396)-LEN(SUBSTITUTE(AS396,",",""))+1</f>
        <v>1</v>
      </c>
      <c r="AU396" s="16" t="s">
        <v>851</v>
      </c>
      <c r="AV396" s="16">
        <f>LEN(AU396)-LEN(SUBSTITUTE(AU396,",",""))+1</f>
        <v>9</v>
      </c>
      <c r="AW396" s="16">
        <f>Table1[[#This Row], [no. of native regions]]+Table1[[#This Row], [no. of introduced regions]]</f>
        <v>10</v>
      </c>
      <c r="AX396" s="31">
        <f>Table1[[#This Row], [no. of introduced regions]]/Table1[[#This Row], [no. of native regions]]</f>
        <v>9</v>
      </c>
      <c r="AY396" s="16" t="s">
        <v>6474</v>
      </c>
      <c r="AZ396" s="16" t="s">
        <v>852</v>
      </c>
      <c r="BA396" s="16" t="s">
        <v>853</v>
      </c>
      <c r="BB396" s="27">
        <v>5</v>
      </c>
      <c r="BC396" s="16" t="s">
        <v>854</v>
      </c>
      <c r="BE396" s="16" t="s">
        <v>857</v>
      </c>
      <c r="BF396" s="16" t="s">
        <v>6548</v>
      </c>
      <c r="BG396" s="16"/>
      <c r="BH396" s="16">
        <v>266</v>
      </c>
      <c r="BI396" s="16" t="s">
        <v>6524</v>
      </c>
      <c r="BJ396" s="16" t="s">
        <v>247</v>
      </c>
      <c r="BL396" s="16" t="s">
        <v>492</v>
      </c>
      <c r="BM396" s="16" t="s">
        <v>667</v>
      </c>
      <c r="BN396" s="16" t="s">
        <v>856</v>
      </c>
      <c r="BO396" s="16" t="s">
        <v>492</v>
      </c>
      <c r="BP396" s="16" t="s">
        <v>493</v>
      </c>
      <c r="BQ396" s="16" t="s">
        <v>6387</v>
      </c>
      <c r="BR396" s="16" t="s">
        <v>860</v>
      </c>
      <c r="BT396" s="16" t="s">
        <v>494</v>
      </c>
      <c r="BU396" s="16" t="s">
        <v>495</v>
      </c>
      <c r="BX396" s="16" t="s">
        <v>861</v>
      </c>
      <c r="BY396" s="16" t="s">
        <v>862</v>
      </c>
      <c r="CA396" s="16"/>
      <c r="CC396" s="16" t="s">
        <v>858</v>
      </c>
      <c r="CE396" s="16" t="s">
        <v>119</v>
      </c>
      <c r="CF396" s="16" t="s">
        <v>3197</v>
      </c>
      <c r="CG396" s="16" t="s">
        <v>492</v>
      </c>
      <c r="CH396" s="16" t="s">
        <v>493</v>
      </c>
      <c r="CI396" s="16" t="s">
        <v>5855</v>
      </c>
      <c r="CJ396" s="16" t="s">
        <v>5856</v>
      </c>
      <c r="CK396" s="16" t="s">
        <v>855</v>
      </c>
      <c r="CL396" s="16" t="s">
        <v>3516</v>
      </c>
      <c r="CM396" s="16" t="s">
        <v>3404</v>
      </c>
      <c r="CN396" s="16" t="s">
        <v>3823</v>
      </c>
      <c r="CP396" s="16" t="s">
        <v>119</v>
      </c>
      <c r="CQ396" s="16" t="s">
        <v>119</v>
      </c>
      <c r="CR396" s="19">
        <v>973</v>
      </c>
      <c r="CU396" s="16" t="s">
        <v>846</v>
      </c>
      <c r="CV396" s="16"/>
      <c r="CY396" s="16">
        <v>219868</v>
      </c>
      <c r="CZ396" s="16"/>
      <c r="DA396" s="16"/>
      <c r="DC396" s="16"/>
      <c r="DH396" s="16"/>
    </row>
    <row r="397" spans="1:112" x14ac:dyDescent="0.35">
      <c r="A397" s="16" t="s">
        <v>1189</v>
      </c>
      <c r="C397" t="s">
        <v>2226</v>
      </c>
      <c r="D397" s="33"/>
      <c r="E397"/>
      <c r="F397" s="16" t="s">
        <v>736</v>
      </c>
      <c r="G397" s="16"/>
      <c r="J397" s="16" t="s">
        <v>119</v>
      </c>
      <c r="K397" s="16"/>
      <c r="L397" s="16"/>
      <c r="M397" s="16"/>
      <c r="N397" s="16"/>
      <c r="O397" s="16"/>
      <c r="P397" s="16"/>
      <c r="Q397" s="16"/>
      <c r="R397" s="16"/>
      <c r="S397" s="16"/>
      <c r="T397" s="16" t="s">
        <v>2225</v>
      </c>
      <c r="U397" s="16"/>
      <c r="V397" s="16"/>
      <c r="AB397" s="16" t="s">
        <v>2226</v>
      </c>
      <c r="AH397" s="16" t="s">
        <v>779</v>
      </c>
      <c r="AI397" s="16" t="s">
        <v>1900</v>
      </c>
      <c r="AJ397" s="16" t="s">
        <v>1458</v>
      </c>
      <c r="AK397" s="16"/>
      <c r="AT397" s="16">
        <f>LEN(AS397)-LEN(SUBSTITUTE(AS397,",",""))+1</f>
        <v>1</v>
      </c>
      <c r="AX397" s="31"/>
      <c r="BB397" s="27"/>
      <c r="BG397" s="16"/>
      <c r="BH397" s="16"/>
      <c r="BR397" s="16"/>
      <c r="CA397" s="16"/>
      <c r="CR397" s="19"/>
      <c r="CV397" s="16"/>
      <c r="CY397" s="16"/>
      <c r="CZ397" s="16"/>
      <c r="DA397" s="16"/>
      <c r="DC397" s="16"/>
      <c r="DH397" s="16"/>
    </row>
    <row r="398" spans="1:112" x14ac:dyDescent="0.35">
      <c r="A398" s="16" t="s">
        <v>1189</v>
      </c>
      <c r="C398" t="s">
        <v>2842</v>
      </c>
      <c r="D398" s="33"/>
      <c r="E398"/>
      <c r="F398" s="16" t="s">
        <v>736</v>
      </c>
      <c r="G398" s="16"/>
      <c r="J398" s="16" t="s">
        <v>119</v>
      </c>
      <c r="K398" s="16"/>
      <c r="L398" s="16"/>
      <c r="M398" s="16"/>
      <c r="N398" s="16"/>
      <c r="O398" s="16"/>
      <c r="P398" s="16"/>
      <c r="Q398" s="16"/>
      <c r="R398" s="16"/>
      <c r="S398" s="16"/>
      <c r="T398" s="16" t="s">
        <v>2840</v>
      </c>
      <c r="U398" s="16"/>
      <c r="V398" s="16"/>
      <c r="W398" s="16" t="s">
        <v>2841</v>
      </c>
      <c r="AB398" s="16" t="s">
        <v>2842</v>
      </c>
      <c r="AH398" s="16" t="s">
        <v>779</v>
      </c>
      <c r="AI398" s="16" t="s">
        <v>2843</v>
      </c>
      <c r="AJ398" s="16" t="s">
        <v>1782</v>
      </c>
      <c r="AK398" s="16"/>
      <c r="AX398" s="31"/>
      <c r="BB398" s="27"/>
      <c r="BG398" s="16"/>
      <c r="BH398" s="16"/>
      <c r="BR398" s="16"/>
      <c r="CA398" s="16"/>
      <c r="CR398" s="19"/>
      <c r="CV398" s="16"/>
      <c r="CY398" s="16"/>
      <c r="CZ398" s="16"/>
      <c r="DA398" s="16"/>
      <c r="DC398" s="16"/>
      <c r="DH398" s="16"/>
    </row>
    <row r="399" spans="1:112" x14ac:dyDescent="0.35">
      <c r="A399" s="16" t="s">
        <v>1189</v>
      </c>
      <c r="C399" t="s">
        <v>2322</v>
      </c>
      <c r="D399" s="33"/>
      <c r="E399"/>
      <c r="F399" s="16" t="s">
        <v>736</v>
      </c>
      <c r="G399" s="16"/>
      <c r="J399" s="16" t="s">
        <v>119</v>
      </c>
      <c r="K399" s="16"/>
      <c r="L399" s="16"/>
      <c r="M399" s="16"/>
      <c r="N399" s="16"/>
      <c r="O399" s="16"/>
      <c r="P399" s="16"/>
      <c r="Q399" s="16"/>
      <c r="R399" s="16"/>
      <c r="S399" s="16"/>
      <c r="T399" s="16" t="s">
        <v>2321</v>
      </c>
      <c r="U399" s="16"/>
      <c r="V399" s="16"/>
      <c r="AB399" s="16" t="s">
        <v>2322</v>
      </c>
      <c r="AH399" s="16" t="s">
        <v>1216</v>
      </c>
      <c r="AI399" s="16" t="s">
        <v>1411</v>
      </c>
      <c r="AJ399" s="16" t="s">
        <v>2003</v>
      </c>
      <c r="AK399" s="16"/>
      <c r="AT399" s="16">
        <f>LEN(AS399)-LEN(SUBSTITUTE(AS399,",",""))+1</f>
        <v>1</v>
      </c>
      <c r="AX399" s="31"/>
      <c r="BB399" s="27"/>
      <c r="BG399" s="16"/>
      <c r="BH399" s="16"/>
      <c r="BR399" s="16"/>
      <c r="CA399" s="16"/>
      <c r="CR399" s="19"/>
      <c r="CV399" s="16"/>
      <c r="CY399" s="16"/>
      <c r="CZ399" s="16"/>
      <c r="DA399" s="16"/>
      <c r="DC399" s="16"/>
      <c r="DH399" s="16"/>
    </row>
    <row r="400" spans="1:112" x14ac:dyDescent="0.35">
      <c r="A400" s="16" t="s">
        <v>6270</v>
      </c>
      <c r="C400" t="s">
        <v>6658</v>
      </c>
      <c r="D400" s="50"/>
      <c r="E400" s="46"/>
      <c r="F400" s="16" t="s">
        <v>7259</v>
      </c>
      <c r="G400" s="16"/>
      <c r="H400" s="16" t="s">
        <v>119</v>
      </c>
      <c r="I400" s="16"/>
      <c r="K400" s="16"/>
      <c r="L400" s="16"/>
      <c r="M400" s="16"/>
      <c r="N400" s="48"/>
      <c r="O400" s="16"/>
      <c r="P400" s="16"/>
      <c r="Q400" s="16"/>
      <c r="R400" s="16"/>
      <c r="S400" s="16"/>
      <c r="T400" s="16"/>
      <c r="U400" s="16"/>
      <c r="V400" s="16"/>
      <c r="AK400" s="16"/>
      <c r="AX400" s="31"/>
      <c r="BB400" s="27"/>
      <c r="BG400" s="16"/>
      <c r="BH400" s="16"/>
      <c r="BR400" s="16"/>
      <c r="CA400" s="16"/>
      <c r="CR400" s="19"/>
      <c r="CV400" s="16"/>
      <c r="CY400" s="16"/>
      <c r="CZ400" s="16"/>
      <c r="DA400" s="16"/>
      <c r="DC400" s="16"/>
      <c r="DH400" s="16"/>
    </row>
    <row r="401" spans="1:112" x14ac:dyDescent="0.35">
      <c r="A401" s="16" t="s">
        <v>6270</v>
      </c>
      <c r="C401" t="s">
        <v>6658</v>
      </c>
      <c r="D401" s="33"/>
      <c r="E401" s="46" t="s">
        <v>6983</v>
      </c>
      <c r="F401" t="s">
        <v>6912</v>
      </c>
      <c r="G401" s="16"/>
      <c r="I401" t="s">
        <v>119</v>
      </c>
      <c r="K401" s="16"/>
      <c r="L401" s="16"/>
      <c r="M401" s="16"/>
      <c r="N401" s="48" t="s">
        <v>6351</v>
      </c>
      <c r="O401" s="16"/>
      <c r="P401" s="16"/>
      <c r="Q401" s="16"/>
      <c r="R401" t="s">
        <v>6554</v>
      </c>
      <c r="S401" s="16"/>
      <c r="T401" s="16"/>
      <c r="U401" s="16"/>
      <c r="V401" s="16"/>
      <c r="AC401" t="s">
        <v>6658</v>
      </c>
      <c r="AJ401" t="s">
        <v>6659</v>
      </c>
      <c r="AX401" s="31"/>
      <c r="BB401" s="27"/>
      <c r="BG401" s="16"/>
      <c r="BH401" s="16"/>
      <c r="BL401" s="27"/>
      <c r="BR401" s="16"/>
      <c r="BU401" s="19"/>
      <c r="CA401" s="16"/>
      <c r="CR401" s="19"/>
      <c r="CT401" s="19"/>
      <c r="CV401" s="16"/>
      <c r="CY401" s="16"/>
      <c r="CZ401" s="16"/>
      <c r="DA401" s="16"/>
      <c r="DC401" s="16"/>
      <c r="DH401" s="16"/>
    </row>
    <row r="402" spans="1:112" x14ac:dyDescent="0.35">
      <c r="A402" s="16" t="s">
        <v>1189</v>
      </c>
      <c r="C402" t="s">
        <v>3080</v>
      </c>
      <c r="D402" s="33"/>
      <c r="E402"/>
      <c r="F402" s="16" t="s">
        <v>736</v>
      </c>
      <c r="G402" s="16"/>
      <c r="J402" s="16" t="s">
        <v>119</v>
      </c>
      <c r="K402" s="16"/>
      <c r="L402" s="16"/>
      <c r="M402" s="16"/>
      <c r="N402" s="16"/>
      <c r="O402" s="16"/>
      <c r="P402" s="16"/>
      <c r="Q402" s="16"/>
      <c r="R402" s="16"/>
      <c r="S402" s="16"/>
      <c r="T402" s="16" t="s">
        <v>3079</v>
      </c>
      <c r="U402" s="16"/>
      <c r="V402" s="16"/>
      <c r="AB402" s="16" t="s">
        <v>3080</v>
      </c>
      <c r="AH402" s="16" t="s">
        <v>5908</v>
      </c>
      <c r="AI402" s="16" t="s">
        <v>999</v>
      </c>
      <c r="AJ402" s="16" t="s">
        <v>3081</v>
      </c>
      <c r="AK402" s="16"/>
      <c r="AX402" s="31"/>
      <c r="BB402" s="27"/>
      <c r="BG402" s="16"/>
      <c r="BH402" s="16"/>
      <c r="BR402" s="16"/>
      <c r="CA402" s="16"/>
      <c r="CR402" s="19"/>
      <c r="CV402" s="16"/>
      <c r="CY402" s="16"/>
      <c r="CZ402" s="16"/>
      <c r="DA402" s="16"/>
      <c r="DC402" s="16"/>
      <c r="DH402" s="16"/>
    </row>
    <row r="403" spans="1:112" x14ac:dyDescent="0.35">
      <c r="A403" s="16" t="s">
        <v>1189</v>
      </c>
      <c r="C403" t="s">
        <v>3824</v>
      </c>
      <c r="D403" s="33"/>
      <c r="E403"/>
      <c r="F403" s="16" t="s">
        <v>5870</v>
      </c>
      <c r="G403" s="16"/>
      <c r="K403" s="16"/>
      <c r="L403" s="16"/>
      <c r="M403" s="16"/>
      <c r="N403" s="48"/>
      <c r="O403" s="16" t="s">
        <v>5847</v>
      </c>
      <c r="P403" s="16"/>
      <c r="Q403" s="16"/>
      <c r="R403" s="16"/>
      <c r="S403" s="16"/>
      <c r="T403" s="16"/>
      <c r="U403" s="16"/>
      <c r="V403" s="16"/>
      <c r="AK403" s="16"/>
      <c r="AX403" s="31"/>
      <c r="BB403" s="27"/>
      <c r="BG403" s="16"/>
      <c r="BH403" s="16"/>
      <c r="BO403" s="16" t="s">
        <v>3825</v>
      </c>
      <c r="BP403" s="16" t="s">
        <v>3826</v>
      </c>
      <c r="BQ403" s="16" t="s">
        <v>3827</v>
      </c>
      <c r="BR403" s="16"/>
      <c r="CA403" s="16"/>
      <c r="CE403" s="16" t="s">
        <v>119</v>
      </c>
      <c r="CF403" s="16" t="s">
        <v>3197</v>
      </c>
      <c r="CG403" s="16" t="s">
        <v>3825</v>
      </c>
      <c r="CH403" s="16" t="s">
        <v>3826</v>
      </c>
      <c r="CI403" s="16" t="s">
        <v>6161</v>
      </c>
      <c r="CJ403" s="16" t="s">
        <v>3828</v>
      </c>
      <c r="CK403" s="16" t="s">
        <v>3824</v>
      </c>
      <c r="CL403" s="16" t="s">
        <v>3364</v>
      </c>
      <c r="CM403" s="16" t="s">
        <v>3829</v>
      </c>
      <c r="CN403" s="16" t="s">
        <v>3350</v>
      </c>
      <c r="CR403" s="19"/>
      <c r="CV403" s="16"/>
      <c r="CY403" s="16"/>
      <c r="CZ403" s="16"/>
      <c r="DA403" s="16"/>
      <c r="DC403" s="16"/>
      <c r="DH403" s="16"/>
    </row>
    <row r="404" spans="1:112" x14ac:dyDescent="0.35">
      <c r="A404" s="16" t="s">
        <v>6270</v>
      </c>
      <c r="C404" t="s">
        <v>6660</v>
      </c>
      <c r="D404" s="33"/>
      <c r="E404" s="46" t="s">
        <v>6984</v>
      </c>
      <c r="F404" t="s">
        <v>6912</v>
      </c>
      <c r="G404" s="16"/>
      <c r="I404" t="s">
        <v>119</v>
      </c>
      <c r="K404" s="16"/>
      <c r="L404" s="16"/>
      <c r="M404" s="16"/>
      <c r="N404" s="48" t="s">
        <v>6351</v>
      </c>
      <c r="O404" s="16"/>
      <c r="P404" s="16"/>
      <c r="Q404" s="16"/>
      <c r="R404" t="s">
        <v>6554</v>
      </c>
      <c r="S404" s="16"/>
      <c r="T404" s="16"/>
      <c r="U404" s="16"/>
      <c r="V404" s="16"/>
      <c r="AC404" t="s">
        <v>6660</v>
      </c>
      <c r="AJ404" t="s">
        <v>6591</v>
      </c>
      <c r="AX404" s="31"/>
      <c r="BB404" s="27"/>
      <c r="BG404" s="16"/>
      <c r="BH404" s="16"/>
      <c r="BL404" s="27"/>
      <c r="BR404" s="16"/>
      <c r="BU404" s="19"/>
      <c r="CA404" s="16"/>
      <c r="CR404" s="19"/>
      <c r="CT404" s="19"/>
      <c r="CV404" s="16"/>
      <c r="CY404" s="16"/>
      <c r="CZ404" s="16"/>
      <c r="DA404" s="16"/>
      <c r="DC404" s="16"/>
      <c r="DH404" s="16"/>
    </row>
    <row r="405" spans="1:112" x14ac:dyDescent="0.35">
      <c r="A405" s="16" t="s">
        <v>1189</v>
      </c>
      <c r="C405" t="s">
        <v>3830</v>
      </c>
      <c r="D405" s="33"/>
      <c r="E405"/>
      <c r="F405" s="16" t="s">
        <v>5870</v>
      </c>
      <c r="G405" s="16"/>
      <c r="K405" s="16"/>
      <c r="L405" s="16"/>
      <c r="M405" s="16"/>
      <c r="N405" s="48"/>
      <c r="O405" s="16" t="s">
        <v>5847</v>
      </c>
      <c r="P405" s="16"/>
      <c r="Q405" s="16"/>
      <c r="R405" s="16"/>
      <c r="S405" s="16"/>
      <c r="T405" s="16"/>
      <c r="U405" s="16"/>
      <c r="V405" s="16"/>
      <c r="AK405" s="16"/>
      <c r="AX405" s="31"/>
      <c r="BB405" s="27"/>
      <c r="BG405" s="16"/>
      <c r="BH405" s="16"/>
      <c r="BO405" s="16" t="s">
        <v>3831</v>
      </c>
      <c r="BP405" s="16" t="s">
        <v>3832</v>
      </c>
      <c r="BQ405" s="16" t="s">
        <v>3833</v>
      </c>
      <c r="BR405" s="16"/>
      <c r="CA405" s="16"/>
      <c r="CE405" s="16" t="s">
        <v>119</v>
      </c>
      <c r="CF405" s="16" t="s">
        <v>3197</v>
      </c>
      <c r="CG405" s="16" t="s">
        <v>3831</v>
      </c>
      <c r="CH405" s="16" t="s">
        <v>3832</v>
      </c>
      <c r="CI405" s="16" t="s">
        <v>3834</v>
      </c>
      <c r="CJ405" s="16" t="s">
        <v>3835</v>
      </c>
      <c r="CK405" s="16" t="s">
        <v>3830</v>
      </c>
      <c r="CL405" s="16" t="s">
        <v>3251</v>
      </c>
      <c r="CM405" s="16" t="s">
        <v>3836</v>
      </c>
      <c r="CN405" s="16" t="s">
        <v>3335</v>
      </c>
      <c r="CR405" s="19"/>
      <c r="CV405" s="16"/>
      <c r="CY405" s="16"/>
      <c r="CZ405" s="16"/>
      <c r="DA405" s="16"/>
      <c r="DC405" s="16"/>
      <c r="DH405" s="16"/>
    </row>
    <row r="406" spans="1:112" x14ac:dyDescent="0.35">
      <c r="A406" s="16" t="s">
        <v>1189</v>
      </c>
      <c r="C406" t="s">
        <v>3837</v>
      </c>
      <c r="D406" s="33"/>
      <c r="E406"/>
      <c r="F406" s="16" t="s">
        <v>5870</v>
      </c>
      <c r="G406" s="16"/>
      <c r="K406" s="16"/>
      <c r="L406" s="16"/>
      <c r="M406" s="16"/>
      <c r="N406" s="48"/>
      <c r="O406" s="16" t="s">
        <v>5847</v>
      </c>
      <c r="P406" s="16"/>
      <c r="Q406" s="16"/>
      <c r="R406" s="16"/>
      <c r="S406" s="16"/>
      <c r="T406" s="16"/>
      <c r="U406" s="16"/>
      <c r="V406" s="16"/>
      <c r="AK406" s="16"/>
      <c r="AX406" s="31"/>
      <c r="BB406" s="27"/>
      <c r="BG406" s="16"/>
      <c r="BH406" s="16"/>
      <c r="BO406" s="16" t="s">
        <v>3838</v>
      </c>
      <c r="BP406" s="16" t="s">
        <v>3839</v>
      </c>
      <c r="BQ406" s="16" t="s">
        <v>3840</v>
      </c>
      <c r="BR406" s="16"/>
      <c r="CA406" s="16"/>
      <c r="CE406" s="16" t="s">
        <v>119</v>
      </c>
      <c r="CF406" s="16" t="s">
        <v>3197</v>
      </c>
      <c r="CG406" s="16" t="s">
        <v>3838</v>
      </c>
      <c r="CH406" s="16" t="s">
        <v>3839</v>
      </c>
      <c r="CI406" s="16" t="s">
        <v>3841</v>
      </c>
      <c r="CJ406" s="16" t="s">
        <v>3842</v>
      </c>
      <c r="CK406" s="16" t="s">
        <v>3837</v>
      </c>
      <c r="CL406" s="16" t="s">
        <v>3364</v>
      </c>
      <c r="CM406" s="16" t="s">
        <v>3371</v>
      </c>
      <c r="CN406" s="16" t="s">
        <v>3843</v>
      </c>
      <c r="CR406" s="19"/>
      <c r="CV406" s="16"/>
      <c r="CY406" s="16"/>
      <c r="CZ406" s="16"/>
      <c r="DA406" s="16"/>
      <c r="DC406" s="16"/>
      <c r="DH406" s="16"/>
    </row>
    <row r="407" spans="1:112" x14ac:dyDescent="0.35">
      <c r="A407" s="16" t="s">
        <v>6270</v>
      </c>
      <c r="C407" t="s">
        <v>6661</v>
      </c>
      <c r="D407" s="33"/>
      <c r="E407" s="46" t="s">
        <v>6985</v>
      </c>
      <c r="F407" t="s">
        <v>6912</v>
      </c>
      <c r="G407" s="16"/>
      <c r="I407" t="s">
        <v>119</v>
      </c>
      <c r="K407" s="16"/>
      <c r="L407" s="16"/>
      <c r="M407" s="16"/>
      <c r="N407" s="48" t="s">
        <v>6351</v>
      </c>
      <c r="O407" s="16"/>
      <c r="P407" s="16"/>
      <c r="Q407" s="16"/>
      <c r="R407" t="s">
        <v>6554</v>
      </c>
      <c r="S407" s="16"/>
      <c r="T407" s="16"/>
      <c r="U407" s="16"/>
      <c r="V407" s="16"/>
      <c r="AC407" t="s">
        <v>6661</v>
      </c>
      <c r="AJ407" t="s">
        <v>661</v>
      </c>
      <c r="AX407" s="31"/>
      <c r="BB407" s="27"/>
      <c r="BG407" s="16"/>
      <c r="BH407" s="16"/>
      <c r="BL407" s="27"/>
      <c r="BR407" s="16"/>
      <c r="BU407" s="19"/>
      <c r="CA407" s="16"/>
      <c r="CR407" s="19"/>
      <c r="CT407" s="19"/>
      <c r="CV407" s="16"/>
      <c r="CY407" s="16"/>
      <c r="CZ407" s="16"/>
      <c r="DA407" s="16"/>
      <c r="DC407" s="16"/>
      <c r="DH407" s="16"/>
    </row>
    <row r="408" spans="1:112" x14ac:dyDescent="0.35">
      <c r="A408" s="16" t="s">
        <v>1189</v>
      </c>
      <c r="C408" t="s">
        <v>3844</v>
      </c>
      <c r="D408" s="33"/>
      <c r="E408"/>
      <c r="F408" s="16" t="s">
        <v>5870</v>
      </c>
      <c r="G408" s="16"/>
      <c r="K408" s="16"/>
      <c r="L408" s="16"/>
      <c r="M408" s="16"/>
      <c r="N408" s="48"/>
      <c r="O408" s="16" t="s">
        <v>5847</v>
      </c>
      <c r="P408" s="16"/>
      <c r="Q408" s="16"/>
      <c r="R408" s="16"/>
      <c r="S408" s="16"/>
      <c r="T408" s="16"/>
      <c r="U408" s="16"/>
      <c r="V408" s="16"/>
      <c r="AK408" s="16"/>
      <c r="AX408" s="31"/>
      <c r="BB408" s="27"/>
      <c r="BG408" s="16"/>
      <c r="BH408" s="16"/>
      <c r="BO408" s="16" t="s">
        <v>3845</v>
      </c>
      <c r="BP408" s="16" t="s">
        <v>3846</v>
      </c>
      <c r="BQ408" s="16" t="s">
        <v>3847</v>
      </c>
      <c r="BR408" s="16"/>
      <c r="CA408" s="16"/>
      <c r="CE408" s="16" t="s">
        <v>119</v>
      </c>
      <c r="CF408" s="16" t="s">
        <v>3197</v>
      </c>
      <c r="CG408" s="16" t="s">
        <v>3845</v>
      </c>
      <c r="CH408" s="16" t="s">
        <v>3846</v>
      </c>
      <c r="CI408" s="16" t="s">
        <v>3848</v>
      </c>
      <c r="CJ408" s="16" t="s">
        <v>3849</v>
      </c>
      <c r="CK408" s="16" t="s">
        <v>3844</v>
      </c>
      <c r="CL408" s="16" t="s">
        <v>3614</v>
      </c>
      <c r="CM408" s="16" t="s">
        <v>3761</v>
      </c>
      <c r="CN408" s="16" t="s">
        <v>3525</v>
      </c>
      <c r="CR408" s="19"/>
      <c r="CV408" s="16"/>
      <c r="CY408" s="16"/>
      <c r="CZ408" s="16"/>
      <c r="DA408" s="16"/>
      <c r="DC408" s="16"/>
      <c r="DH408" s="16"/>
    </row>
    <row r="409" spans="1:112" x14ac:dyDescent="0.35">
      <c r="A409" s="16" t="s">
        <v>6270</v>
      </c>
      <c r="C409" t="s">
        <v>1344</v>
      </c>
      <c r="D409" s="33"/>
      <c r="E409" s="46"/>
      <c r="F409" s="16" t="s">
        <v>736</v>
      </c>
      <c r="G409" s="16"/>
      <c r="J409" s="16" t="s">
        <v>119</v>
      </c>
      <c r="K409" s="16" t="s">
        <v>119</v>
      </c>
      <c r="L409" s="16"/>
      <c r="M409" s="16"/>
      <c r="N409" s="48" t="s">
        <v>6351</v>
      </c>
      <c r="O409" s="16"/>
      <c r="P409" s="16"/>
      <c r="Q409" s="16"/>
      <c r="R409" s="16"/>
      <c r="S409" s="16"/>
      <c r="T409" s="16" t="s">
        <v>1345</v>
      </c>
      <c r="U409" s="16"/>
      <c r="V409" s="16"/>
      <c r="AB409" s="16" t="s">
        <v>1344</v>
      </c>
      <c r="AH409" s="16" t="s">
        <v>1346</v>
      </c>
      <c r="AI409" s="16" t="s">
        <v>733</v>
      </c>
      <c r="AJ409" s="16" t="s">
        <v>1255</v>
      </c>
      <c r="AK409" s="16"/>
      <c r="AT409" s="16">
        <f>LEN(AS409)-LEN(SUBSTITUTE(AS409,",",""))+1</f>
        <v>1</v>
      </c>
      <c r="AX409" s="31"/>
      <c r="BB409" s="27"/>
      <c r="BG409" s="16"/>
      <c r="BH409" s="16"/>
      <c r="BR409" s="16"/>
      <c r="CA409" s="16"/>
      <c r="CR409" s="19"/>
      <c r="CV409" s="16"/>
      <c r="CY409" s="16"/>
      <c r="CZ409" s="16"/>
      <c r="DA409" s="16"/>
      <c r="DC409" s="16"/>
      <c r="DH409" s="16"/>
    </row>
    <row r="410" spans="1:112" x14ac:dyDescent="0.35">
      <c r="A410" s="16" t="s">
        <v>6270</v>
      </c>
      <c r="C410" t="s">
        <v>439</v>
      </c>
      <c r="D410" s="33"/>
      <c r="E410" s="46"/>
      <c r="F410" s="16" t="s">
        <v>736</v>
      </c>
      <c r="G410" s="16"/>
      <c r="J410" s="16" t="s">
        <v>119</v>
      </c>
      <c r="K410" s="16"/>
      <c r="L410" s="16"/>
      <c r="M410" s="16"/>
      <c r="N410" s="48" t="s">
        <v>6351</v>
      </c>
      <c r="O410" s="16" t="s">
        <v>1291</v>
      </c>
      <c r="P410" s="16"/>
      <c r="Q410" s="16"/>
      <c r="R410" s="16"/>
      <c r="S410" s="16"/>
      <c r="T410" s="16" t="s">
        <v>1347</v>
      </c>
      <c r="U410" s="16" t="s">
        <v>680</v>
      </c>
      <c r="V410" s="16"/>
      <c r="AB410" s="16" t="s">
        <v>1349</v>
      </c>
      <c r="AH410" s="16" t="s">
        <v>1348</v>
      </c>
      <c r="AI410" s="16" t="s">
        <v>999</v>
      </c>
      <c r="AJ410" s="16" t="s">
        <v>1350</v>
      </c>
      <c r="AK410" s="16"/>
      <c r="AT410" s="16">
        <f>LEN(AS410)-LEN(SUBSTITUTE(AS410,",",""))+1</f>
        <v>1</v>
      </c>
      <c r="AX410" s="31"/>
      <c r="BB410" s="27"/>
      <c r="BE410" s="16" t="s">
        <v>1351</v>
      </c>
      <c r="BG410" s="16"/>
      <c r="BH410" s="16"/>
      <c r="BR410" s="16"/>
      <c r="CA410" s="16"/>
      <c r="CR410" s="19"/>
      <c r="CV410" s="16"/>
      <c r="CY410" s="16"/>
      <c r="CZ410" s="16"/>
      <c r="DA410" s="16"/>
      <c r="DC410" s="16"/>
      <c r="DH410" s="16"/>
    </row>
    <row r="411" spans="1:112" x14ac:dyDescent="0.35">
      <c r="A411" s="16" t="s">
        <v>6270</v>
      </c>
      <c r="C411" t="s">
        <v>6662</v>
      </c>
      <c r="D411" s="33"/>
      <c r="E411" s="46" t="s">
        <v>6986</v>
      </c>
      <c r="F411" t="s">
        <v>6912</v>
      </c>
      <c r="G411" s="16"/>
      <c r="I411" t="s">
        <v>119</v>
      </c>
      <c r="K411" s="16"/>
      <c r="L411" s="16"/>
      <c r="M411" s="16"/>
      <c r="N411" s="48" t="s">
        <v>6351</v>
      </c>
      <c r="O411" s="16"/>
      <c r="P411" s="16"/>
      <c r="Q411" s="16"/>
      <c r="R411" t="s">
        <v>6664</v>
      </c>
      <c r="S411" s="16"/>
      <c r="T411" s="16"/>
      <c r="U411" s="16"/>
      <c r="V411" s="16"/>
      <c r="AC411" t="s">
        <v>6662</v>
      </c>
      <c r="AJ411" t="s">
        <v>6663</v>
      </c>
      <c r="AX411" s="31"/>
      <c r="BB411" s="27"/>
      <c r="BG411" s="16"/>
      <c r="BH411" s="16"/>
      <c r="BL411" s="27"/>
      <c r="BP411" s="48"/>
      <c r="BR411" s="16"/>
      <c r="BU411" s="19"/>
      <c r="CA411" s="16"/>
      <c r="CR411" s="19"/>
      <c r="CT411" s="19"/>
      <c r="CV411" s="16"/>
      <c r="CY411" s="16"/>
      <c r="CZ411" s="16"/>
      <c r="DA411" s="16"/>
      <c r="DC411" s="16"/>
      <c r="DH411" s="16"/>
    </row>
    <row r="412" spans="1:112" x14ac:dyDescent="0.35">
      <c r="A412" s="16" t="s">
        <v>1189</v>
      </c>
      <c r="C412" t="s">
        <v>3850</v>
      </c>
      <c r="D412" s="33"/>
      <c r="E412"/>
      <c r="F412" s="16" t="s">
        <v>5870</v>
      </c>
      <c r="G412" s="16"/>
      <c r="K412" s="16"/>
      <c r="L412" s="16"/>
      <c r="M412" s="16"/>
      <c r="N412" s="48"/>
      <c r="O412" s="16" t="s">
        <v>5847</v>
      </c>
      <c r="P412" s="16"/>
      <c r="Q412" s="16"/>
      <c r="R412" s="16"/>
      <c r="S412" s="16"/>
      <c r="T412" s="16"/>
      <c r="U412" s="16"/>
      <c r="V412" s="16"/>
      <c r="AK412" s="16"/>
      <c r="AX412" s="31"/>
      <c r="BB412" s="27"/>
      <c r="BG412" s="16"/>
      <c r="BH412" s="16"/>
      <c r="BO412" s="16" t="s">
        <v>3851</v>
      </c>
      <c r="BP412" s="16" t="s">
        <v>3852</v>
      </c>
      <c r="BQ412" s="16" t="s">
        <v>3853</v>
      </c>
      <c r="BR412" s="16"/>
      <c r="CA412" s="16"/>
      <c r="CE412" s="16" t="s">
        <v>119</v>
      </c>
      <c r="CF412" s="16" t="s">
        <v>3197</v>
      </c>
      <c r="CG412" s="16" t="s">
        <v>3851</v>
      </c>
      <c r="CH412" s="16" t="s">
        <v>3852</v>
      </c>
      <c r="CI412" s="16" t="s">
        <v>3854</v>
      </c>
      <c r="CJ412" s="16" t="s">
        <v>3855</v>
      </c>
      <c r="CK412" s="16" t="s">
        <v>3850</v>
      </c>
      <c r="CL412" s="16" t="s">
        <v>3760</v>
      </c>
      <c r="CM412" s="16" t="s">
        <v>3856</v>
      </c>
      <c r="CN412" s="16" t="s">
        <v>3857</v>
      </c>
      <c r="CR412" s="19"/>
      <c r="CV412" s="16"/>
      <c r="CY412" s="16"/>
      <c r="CZ412" s="16"/>
      <c r="DA412" s="16"/>
      <c r="DC412" s="16"/>
      <c r="DH412" s="16"/>
    </row>
    <row r="413" spans="1:112" x14ac:dyDescent="0.35">
      <c r="A413" s="16" t="s">
        <v>1189</v>
      </c>
      <c r="C413" t="s">
        <v>2161</v>
      </c>
      <c r="D413" s="33"/>
      <c r="E413"/>
      <c r="F413" s="16" t="s">
        <v>736</v>
      </c>
      <c r="G413" s="16"/>
      <c r="J413" s="16" t="s">
        <v>119</v>
      </c>
      <c r="K413" s="16"/>
      <c r="L413" s="16"/>
      <c r="M413" s="16"/>
      <c r="N413" s="16"/>
      <c r="O413" s="16"/>
      <c r="P413" s="16"/>
      <c r="Q413" s="16"/>
      <c r="R413" s="16"/>
      <c r="S413" s="16"/>
      <c r="T413" s="16" t="s">
        <v>2160</v>
      </c>
      <c r="U413" s="16"/>
      <c r="V413" s="16"/>
      <c r="AB413" s="16" t="s">
        <v>2161</v>
      </c>
      <c r="AH413" s="16" t="s">
        <v>1294</v>
      </c>
      <c r="AI413" s="16" t="s">
        <v>999</v>
      </c>
      <c r="AJ413" s="16" t="s">
        <v>1740</v>
      </c>
      <c r="AK413" s="16"/>
      <c r="AT413" s="16">
        <f>LEN(AS413)-LEN(SUBSTITUTE(AS413,",",""))+1</f>
        <v>1</v>
      </c>
      <c r="AX413" s="31"/>
      <c r="BB413" s="27"/>
      <c r="BG413" s="16"/>
      <c r="BH413" s="16"/>
      <c r="BR413" s="16"/>
      <c r="CA413" s="16"/>
      <c r="CR413" s="19"/>
      <c r="CV413" s="16"/>
      <c r="CY413" s="16"/>
      <c r="CZ413" s="16"/>
      <c r="DA413" s="16"/>
      <c r="DC413" s="16"/>
      <c r="DH413" s="16"/>
    </row>
    <row r="414" spans="1:112" x14ac:dyDescent="0.35">
      <c r="A414" s="16" t="s">
        <v>1189</v>
      </c>
      <c r="C414" t="s">
        <v>3858</v>
      </c>
      <c r="D414" s="33"/>
      <c r="E414"/>
      <c r="F414" s="16" t="s">
        <v>5870</v>
      </c>
      <c r="G414" s="16"/>
      <c r="K414" s="16"/>
      <c r="L414" s="16"/>
      <c r="M414" s="16"/>
      <c r="N414" s="48"/>
      <c r="O414" s="16" t="s">
        <v>5847</v>
      </c>
      <c r="P414" s="16"/>
      <c r="Q414" s="16"/>
      <c r="R414" s="16"/>
      <c r="S414" s="16"/>
      <c r="T414" s="16"/>
      <c r="U414" s="16"/>
      <c r="V414" s="16"/>
      <c r="AK414" s="16"/>
      <c r="AX414" s="31"/>
      <c r="BB414" s="27"/>
      <c r="BG414" s="16"/>
      <c r="BH414" s="16"/>
      <c r="BO414" s="16" t="s">
        <v>3859</v>
      </c>
      <c r="BP414" s="16" t="s">
        <v>3860</v>
      </c>
      <c r="BQ414" s="16" t="s">
        <v>3861</v>
      </c>
      <c r="BR414" s="16"/>
      <c r="CA414" s="16"/>
      <c r="CE414" s="16" t="s">
        <v>119</v>
      </c>
      <c r="CF414" s="16" t="s">
        <v>3197</v>
      </c>
      <c r="CG414" s="16" t="s">
        <v>3859</v>
      </c>
      <c r="CH414" s="16" t="s">
        <v>3860</v>
      </c>
      <c r="CI414" s="16" t="s">
        <v>3862</v>
      </c>
      <c r="CJ414" s="16" t="s">
        <v>3863</v>
      </c>
      <c r="CK414" s="16" t="s">
        <v>3858</v>
      </c>
      <c r="CL414" s="16" t="s">
        <v>3746</v>
      </c>
      <c r="CM414" s="16" t="s">
        <v>3380</v>
      </c>
      <c r="CN414" s="16" t="s">
        <v>3320</v>
      </c>
      <c r="CR414" s="19"/>
      <c r="CV414" s="16"/>
      <c r="CY414" s="16"/>
      <c r="CZ414" s="16"/>
      <c r="DA414" s="16"/>
      <c r="DC414" s="16"/>
      <c r="DH414" s="16"/>
    </row>
    <row r="415" spans="1:112" x14ac:dyDescent="0.35">
      <c r="A415" s="16" t="s">
        <v>1189</v>
      </c>
      <c r="C415" t="s">
        <v>3864</v>
      </c>
      <c r="D415" s="33"/>
      <c r="E415"/>
      <c r="F415" s="16" t="s">
        <v>5870</v>
      </c>
      <c r="G415" s="16"/>
      <c r="K415" s="16"/>
      <c r="L415" s="16"/>
      <c r="M415" s="16"/>
      <c r="N415" s="48"/>
      <c r="O415" s="16" t="s">
        <v>5847</v>
      </c>
      <c r="P415" s="16"/>
      <c r="Q415" s="16"/>
      <c r="R415" s="16"/>
      <c r="S415" s="16"/>
      <c r="T415" s="16"/>
      <c r="U415" s="16"/>
      <c r="V415" s="16"/>
      <c r="AK415" s="16"/>
      <c r="AX415" s="31"/>
      <c r="BB415" s="27"/>
      <c r="BG415" s="16"/>
      <c r="BH415" s="16"/>
      <c r="BO415" s="16" t="s">
        <v>3865</v>
      </c>
      <c r="BP415" s="16" t="s">
        <v>3866</v>
      </c>
      <c r="BQ415" s="16" t="s">
        <v>3867</v>
      </c>
      <c r="BR415" s="16"/>
      <c r="CA415" s="16"/>
      <c r="CE415" s="16" t="s">
        <v>119</v>
      </c>
      <c r="CF415" s="16" t="s">
        <v>3197</v>
      </c>
      <c r="CG415" s="16" t="s">
        <v>3865</v>
      </c>
      <c r="CH415" s="16" t="s">
        <v>3866</v>
      </c>
      <c r="CI415" s="16" t="s">
        <v>3868</v>
      </c>
      <c r="CJ415" s="16" t="s">
        <v>3869</v>
      </c>
      <c r="CK415" s="16" t="s">
        <v>3864</v>
      </c>
      <c r="CL415" s="16" t="s">
        <v>3208</v>
      </c>
      <c r="CM415" s="16" t="s">
        <v>3404</v>
      </c>
      <c r="CN415" s="16" t="s">
        <v>3870</v>
      </c>
      <c r="CR415" s="19"/>
      <c r="CV415" s="16"/>
      <c r="CY415" s="16"/>
      <c r="CZ415" s="16"/>
      <c r="DA415" s="16"/>
      <c r="DC415" s="16"/>
      <c r="DH415" s="16"/>
    </row>
    <row r="416" spans="1:112" x14ac:dyDescent="0.35">
      <c r="A416" s="16" t="s">
        <v>1189</v>
      </c>
      <c r="C416" t="s">
        <v>3871</v>
      </c>
      <c r="D416" s="33"/>
      <c r="E416"/>
      <c r="F416" s="16" t="s">
        <v>5870</v>
      </c>
      <c r="G416" s="16"/>
      <c r="K416" s="16"/>
      <c r="L416" s="16"/>
      <c r="M416" s="16"/>
      <c r="N416" s="48"/>
      <c r="O416" s="16" t="s">
        <v>5847</v>
      </c>
      <c r="P416" s="16"/>
      <c r="Q416" s="16"/>
      <c r="R416" s="16"/>
      <c r="S416" s="16"/>
      <c r="T416" s="16"/>
      <c r="U416" s="16"/>
      <c r="V416" s="16"/>
      <c r="AK416" s="16"/>
      <c r="AX416" s="31"/>
      <c r="BB416" s="27"/>
      <c r="BG416" s="16"/>
      <c r="BH416" s="16"/>
      <c r="BO416" s="16" t="s">
        <v>3872</v>
      </c>
      <c r="BP416" s="16" t="s">
        <v>3873</v>
      </c>
      <c r="BQ416" s="16" t="s">
        <v>3874</v>
      </c>
      <c r="BR416" s="16"/>
      <c r="CA416" s="16"/>
      <c r="CE416" s="16" t="s">
        <v>119</v>
      </c>
      <c r="CF416" s="16" t="s">
        <v>3197</v>
      </c>
      <c r="CG416" s="16" t="s">
        <v>3872</v>
      </c>
      <c r="CH416" s="16" t="s">
        <v>3873</v>
      </c>
      <c r="CI416" s="16" t="s">
        <v>3875</v>
      </c>
      <c r="CJ416" s="16" t="s">
        <v>3876</v>
      </c>
      <c r="CK416" s="16" t="s">
        <v>3871</v>
      </c>
      <c r="CL416" s="16" t="s">
        <v>3251</v>
      </c>
      <c r="CM416" s="16" t="s">
        <v>3209</v>
      </c>
      <c r="CN416" s="16" t="s">
        <v>3877</v>
      </c>
      <c r="CR416" s="19"/>
      <c r="CV416" s="16"/>
      <c r="CY416" s="16"/>
      <c r="CZ416" s="16"/>
      <c r="DA416" s="16"/>
      <c r="DC416" s="16"/>
      <c r="DH416" s="16"/>
    </row>
    <row r="417" spans="1:112" x14ac:dyDescent="0.35">
      <c r="A417" s="16" t="s">
        <v>1189</v>
      </c>
      <c r="C417" t="s">
        <v>3878</v>
      </c>
      <c r="D417" s="33"/>
      <c r="E417"/>
      <c r="F417" s="16" t="s">
        <v>5870</v>
      </c>
      <c r="G417" s="16"/>
      <c r="K417" s="16"/>
      <c r="L417" s="16"/>
      <c r="M417" s="16"/>
      <c r="N417" s="48"/>
      <c r="O417" s="16" t="s">
        <v>5847</v>
      </c>
      <c r="P417" s="16"/>
      <c r="Q417" s="16"/>
      <c r="R417" s="16"/>
      <c r="S417" s="16"/>
      <c r="T417" s="16"/>
      <c r="U417" s="16"/>
      <c r="V417" s="16"/>
      <c r="AK417" s="16"/>
      <c r="AX417" s="31"/>
      <c r="BB417" s="27"/>
      <c r="BG417" s="16"/>
      <c r="BH417" s="16"/>
      <c r="BO417" s="16" t="s">
        <v>3879</v>
      </c>
      <c r="BP417" s="16" t="s">
        <v>3880</v>
      </c>
      <c r="BQ417" s="16" t="s">
        <v>3881</v>
      </c>
      <c r="BR417" s="16"/>
      <c r="CA417" s="16"/>
      <c r="CE417" s="16" t="s">
        <v>119</v>
      </c>
      <c r="CF417" s="16" t="s">
        <v>3197</v>
      </c>
      <c r="CG417" s="16" t="s">
        <v>3879</v>
      </c>
      <c r="CH417" s="16" t="s">
        <v>3880</v>
      </c>
      <c r="CI417" s="16" t="s">
        <v>3882</v>
      </c>
      <c r="CJ417" s="16" t="s">
        <v>3883</v>
      </c>
      <c r="CK417" s="16" t="s">
        <v>3878</v>
      </c>
      <c r="CL417" s="16" t="s">
        <v>3493</v>
      </c>
      <c r="CM417" s="16" t="s">
        <v>3884</v>
      </c>
      <c r="CN417" s="16" t="s">
        <v>3885</v>
      </c>
      <c r="CR417" s="19"/>
      <c r="CV417" s="16"/>
      <c r="CY417" s="16"/>
      <c r="CZ417" s="16"/>
      <c r="DA417" s="16"/>
      <c r="DC417" s="16"/>
      <c r="DH417" s="16"/>
    </row>
    <row r="418" spans="1:112" x14ac:dyDescent="0.35">
      <c r="A418" s="16" t="s">
        <v>1189</v>
      </c>
      <c r="C418" t="s">
        <v>3886</v>
      </c>
      <c r="D418" s="33"/>
      <c r="E418"/>
      <c r="F418" s="16" t="s">
        <v>5870</v>
      </c>
      <c r="G418" s="16"/>
      <c r="K418" s="16"/>
      <c r="L418" s="16"/>
      <c r="M418" s="16"/>
      <c r="N418" s="48"/>
      <c r="O418" s="16" t="s">
        <v>5847</v>
      </c>
      <c r="P418" s="16"/>
      <c r="Q418" s="16"/>
      <c r="R418" s="16"/>
      <c r="S418" s="16"/>
      <c r="T418" s="16"/>
      <c r="U418" s="16"/>
      <c r="V418" s="16"/>
      <c r="AK418" s="16"/>
      <c r="AX418" s="31"/>
      <c r="BB418" s="27"/>
      <c r="BG418" s="16"/>
      <c r="BH418" s="16"/>
      <c r="BO418" s="16" t="s">
        <v>3887</v>
      </c>
      <c r="BP418" s="16" t="s">
        <v>3888</v>
      </c>
      <c r="BQ418" s="16" t="s">
        <v>3889</v>
      </c>
      <c r="BR418" s="16"/>
      <c r="CA418" s="16"/>
      <c r="CE418" s="16" t="s">
        <v>119</v>
      </c>
      <c r="CF418" s="16" t="s">
        <v>3197</v>
      </c>
      <c r="CG418" s="16" t="s">
        <v>3887</v>
      </c>
      <c r="CH418" s="16" t="s">
        <v>3888</v>
      </c>
      <c r="CI418" s="16" t="s">
        <v>3890</v>
      </c>
      <c r="CJ418" s="16" t="s">
        <v>3891</v>
      </c>
      <c r="CK418" s="16" t="s">
        <v>3886</v>
      </c>
      <c r="CL418" s="16" t="s">
        <v>3501</v>
      </c>
      <c r="CM418" s="16" t="s">
        <v>3892</v>
      </c>
      <c r="CN418" s="16" t="s">
        <v>3893</v>
      </c>
      <c r="CR418" s="19"/>
      <c r="CV418" s="16"/>
      <c r="CY418" s="16"/>
      <c r="CZ418" s="16"/>
      <c r="DA418" s="16"/>
      <c r="DC418" s="16"/>
      <c r="DH418" s="16"/>
    </row>
    <row r="419" spans="1:112" x14ac:dyDescent="0.35">
      <c r="A419" s="16" t="s">
        <v>1189</v>
      </c>
      <c r="C419" t="s">
        <v>3894</v>
      </c>
      <c r="D419" s="33"/>
      <c r="E419"/>
      <c r="F419" s="16" t="s">
        <v>5870</v>
      </c>
      <c r="G419" s="16"/>
      <c r="K419" s="16"/>
      <c r="L419" s="16"/>
      <c r="M419" s="16"/>
      <c r="N419" s="48"/>
      <c r="O419" s="16" t="s">
        <v>5847</v>
      </c>
      <c r="P419" s="16"/>
      <c r="Q419" s="16"/>
      <c r="R419" s="16"/>
      <c r="S419" s="16"/>
      <c r="T419" s="16"/>
      <c r="U419" s="16"/>
      <c r="V419" s="16"/>
      <c r="AK419" s="16"/>
      <c r="AX419" s="31"/>
      <c r="BB419" s="27"/>
      <c r="BG419" s="16"/>
      <c r="BH419" s="16"/>
      <c r="BO419" s="16" t="s">
        <v>3895</v>
      </c>
      <c r="BP419" s="16" t="s">
        <v>3896</v>
      </c>
      <c r="BQ419" s="16" t="s">
        <v>3897</v>
      </c>
      <c r="BR419" s="16"/>
      <c r="CA419" s="16"/>
      <c r="CE419" s="16" t="s">
        <v>119</v>
      </c>
      <c r="CF419" s="16" t="s">
        <v>3197</v>
      </c>
      <c r="CG419" s="16" t="s">
        <v>3895</v>
      </c>
      <c r="CH419" s="16" t="s">
        <v>3896</v>
      </c>
      <c r="CI419" s="16" t="s">
        <v>3898</v>
      </c>
      <c r="CJ419" s="16" t="s">
        <v>3899</v>
      </c>
      <c r="CK419" s="16" t="s">
        <v>3894</v>
      </c>
      <c r="CL419" s="16" t="s">
        <v>3900</v>
      </c>
      <c r="CM419" s="16" t="s">
        <v>3901</v>
      </c>
      <c r="CN419" s="16" t="s">
        <v>3253</v>
      </c>
      <c r="CR419" s="19"/>
      <c r="CV419" s="16"/>
      <c r="CY419" s="16"/>
      <c r="CZ419" s="16"/>
      <c r="DA419" s="16"/>
      <c r="DC419" s="16"/>
      <c r="DH419" s="16"/>
    </row>
    <row r="420" spans="1:112" x14ac:dyDescent="0.35">
      <c r="A420" s="16" t="s">
        <v>1189</v>
      </c>
      <c r="C420" t="s">
        <v>2033</v>
      </c>
      <c r="D420" s="33"/>
      <c r="E420"/>
      <c r="F420" s="16" t="s">
        <v>736</v>
      </c>
      <c r="G420" s="16"/>
      <c r="J420" s="16" t="s">
        <v>119</v>
      </c>
      <c r="K420" s="16"/>
      <c r="L420" s="16"/>
      <c r="M420" s="16"/>
      <c r="N420" s="16"/>
      <c r="O420" s="16"/>
      <c r="P420" s="16"/>
      <c r="Q420" s="16"/>
      <c r="R420" s="16"/>
      <c r="S420" s="16"/>
      <c r="T420" s="16" t="s">
        <v>2032</v>
      </c>
      <c r="U420" s="16"/>
      <c r="V420" s="16"/>
      <c r="AB420" s="16" t="s">
        <v>2033</v>
      </c>
      <c r="AH420" s="16" t="s">
        <v>1252</v>
      </c>
      <c r="AI420" s="16" t="s">
        <v>1251</v>
      </c>
      <c r="AJ420" s="16" t="s">
        <v>1250</v>
      </c>
      <c r="AK420" s="16"/>
      <c r="AT420" s="16">
        <f>LEN(AS420)-LEN(SUBSTITUTE(AS420,",",""))+1</f>
        <v>1</v>
      </c>
      <c r="AV420" s="16">
        <f>LEN(AU420)-LEN(SUBSTITUTE(AU420,",",""))+1</f>
        <v>1</v>
      </c>
      <c r="AX420" s="31"/>
      <c r="BB420" s="27"/>
      <c r="BG420" s="16"/>
      <c r="BH420" s="16"/>
      <c r="BR420" s="16"/>
      <c r="CA420" s="16"/>
      <c r="CR420" s="19"/>
      <c r="CV420" s="16"/>
      <c r="CY420" s="16"/>
      <c r="CZ420" s="16"/>
      <c r="DA420" s="16"/>
      <c r="DC420" s="16"/>
      <c r="DH420" s="16"/>
    </row>
    <row r="421" spans="1:112" x14ac:dyDescent="0.35">
      <c r="A421" s="16" t="s">
        <v>1189</v>
      </c>
      <c r="C421" t="s">
        <v>3902</v>
      </c>
      <c r="D421" s="33"/>
      <c r="E421"/>
      <c r="F421" s="16" t="s">
        <v>5870</v>
      </c>
      <c r="G421" s="16"/>
      <c r="K421" s="16"/>
      <c r="L421" s="16"/>
      <c r="M421" s="16"/>
      <c r="N421" s="48"/>
      <c r="O421" s="16" t="s">
        <v>5847</v>
      </c>
      <c r="P421" s="16"/>
      <c r="Q421" s="16"/>
      <c r="R421" s="16"/>
      <c r="S421" s="16"/>
      <c r="T421" s="16"/>
      <c r="U421" s="16"/>
      <c r="V421" s="16"/>
      <c r="AK421" s="16"/>
      <c r="AX421" s="31"/>
      <c r="BB421" s="27"/>
      <c r="BG421" s="16"/>
      <c r="BH421" s="16"/>
      <c r="BO421" s="16" t="s">
        <v>3903</v>
      </c>
      <c r="BP421" s="16" t="s">
        <v>3904</v>
      </c>
      <c r="BQ421" s="16" t="s">
        <v>3905</v>
      </c>
      <c r="BR421" s="16"/>
      <c r="CA421" s="16"/>
      <c r="CE421" s="16" t="s">
        <v>119</v>
      </c>
      <c r="CF421" s="16" t="s">
        <v>3197</v>
      </c>
      <c r="CG421" s="16" t="s">
        <v>3903</v>
      </c>
      <c r="CH421" s="16" t="s">
        <v>3904</v>
      </c>
      <c r="CI421" s="16" t="s">
        <v>3906</v>
      </c>
      <c r="CJ421" s="16" t="s">
        <v>3907</v>
      </c>
      <c r="CK421" s="16" t="s">
        <v>3902</v>
      </c>
      <c r="CL421" s="16" t="s">
        <v>3379</v>
      </c>
      <c r="CM421" s="16" t="s">
        <v>3908</v>
      </c>
      <c r="CN421" s="16" t="s">
        <v>3286</v>
      </c>
      <c r="CR421" s="19"/>
      <c r="CV421" s="16"/>
      <c r="CY421" s="16"/>
      <c r="CZ421" s="16"/>
      <c r="DA421" s="16"/>
      <c r="DC421" s="16"/>
      <c r="DH421" s="16"/>
    </row>
    <row r="422" spans="1:112" x14ac:dyDescent="0.35">
      <c r="A422" s="16" t="s">
        <v>1189</v>
      </c>
      <c r="C422" t="s">
        <v>3909</v>
      </c>
      <c r="D422" s="33"/>
      <c r="E422"/>
      <c r="F422" s="16" t="s">
        <v>5870</v>
      </c>
      <c r="G422" s="16"/>
      <c r="K422" s="16"/>
      <c r="L422" s="16"/>
      <c r="M422" s="16"/>
      <c r="N422" s="48"/>
      <c r="O422" s="16" t="s">
        <v>5847</v>
      </c>
      <c r="P422" s="16"/>
      <c r="Q422" s="16"/>
      <c r="R422" s="16"/>
      <c r="S422" s="16"/>
      <c r="T422" s="16"/>
      <c r="U422" s="16"/>
      <c r="V422" s="16"/>
      <c r="AK422" s="16"/>
      <c r="AX422" s="31"/>
      <c r="BB422" s="27"/>
      <c r="BG422" s="16"/>
      <c r="BH422" s="16"/>
      <c r="BO422" s="16" t="s">
        <v>3910</v>
      </c>
      <c r="BP422" s="16" t="s">
        <v>3911</v>
      </c>
      <c r="BQ422" s="16" t="s">
        <v>3912</v>
      </c>
      <c r="BR422" s="16"/>
      <c r="CA422" s="16"/>
      <c r="CE422" s="16" t="s">
        <v>119</v>
      </c>
      <c r="CF422" s="16" t="s">
        <v>3197</v>
      </c>
      <c r="CG422" s="16" t="s">
        <v>3910</v>
      </c>
      <c r="CH422" s="16" t="s">
        <v>3911</v>
      </c>
      <c r="CI422" s="16" t="s">
        <v>6162</v>
      </c>
      <c r="CJ422" s="16" t="s">
        <v>3913</v>
      </c>
      <c r="CK422" s="16" t="s">
        <v>3909</v>
      </c>
      <c r="CL422" s="16" t="s">
        <v>3568</v>
      </c>
      <c r="CM422" s="16" t="s">
        <v>3285</v>
      </c>
      <c r="CN422" s="16" t="s">
        <v>3388</v>
      </c>
      <c r="CR422" s="19"/>
      <c r="CV422" s="16"/>
      <c r="CY422" s="16"/>
      <c r="CZ422" s="16"/>
      <c r="DA422" s="16"/>
      <c r="DC422" s="16"/>
      <c r="DH422" s="16"/>
    </row>
    <row r="423" spans="1:112" x14ac:dyDescent="0.35">
      <c r="A423" s="16" t="s">
        <v>1189</v>
      </c>
      <c r="C423" t="s">
        <v>3914</v>
      </c>
      <c r="D423" s="33"/>
      <c r="E423"/>
      <c r="F423" s="16" t="s">
        <v>5870</v>
      </c>
      <c r="G423" s="16"/>
      <c r="K423" s="16"/>
      <c r="L423" s="16"/>
      <c r="M423" s="16"/>
      <c r="N423" s="48"/>
      <c r="O423" s="16" t="s">
        <v>5847</v>
      </c>
      <c r="P423" s="16"/>
      <c r="Q423" s="16"/>
      <c r="R423" s="16"/>
      <c r="S423" s="16"/>
      <c r="T423" s="16"/>
      <c r="U423" s="16"/>
      <c r="V423" s="16"/>
      <c r="AK423" s="16"/>
      <c r="AX423" s="31"/>
      <c r="BB423" s="27"/>
      <c r="BG423" s="16"/>
      <c r="BH423" s="16"/>
      <c r="BO423" s="16" t="s">
        <v>3915</v>
      </c>
      <c r="BP423" s="16" t="s">
        <v>3916</v>
      </c>
      <c r="BQ423" s="16" t="s">
        <v>3917</v>
      </c>
      <c r="BR423" s="16"/>
      <c r="CA423" s="16"/>
      <c r="CE423" s="16" t="s">
        <v>119</v>
      </c>
      <c r="CF423" s="16" t="s">
        <v>3197</v>
      </c>
      <c r="CG423" s="16" t="s">
        <v>3915</v>
      </c>
      <c r="CH423" s="16" t="s">
        <v>3916</v>
      </c>
      <c r="CI423" s="16" t="s">
        <v>3918</v>
      </c>
      <c r="CJ423" s="16" t="s">
        <v>3919</v>
      </c>
      <c r="CK423" s="16" t="s">
        <v>3914</v>
      </c>
      <c r="CL423" s="16" t="s">
        <v>3419</v>
      </c>
      <c r="CM423" s="16" t="s">
        <v>3920</v>
      </c>
      <c r="CN423" s="16" t="s">
        <v>3437</v>
      </c>
      <c r="CR423" s="19"/>
      <c r="CV423" s="16"/>
      <c r="CY423" s="16"/>
      <c r="CZ423" s="16"/>
      <c r="DA423" s="16"/>
      <c r="DC423" s="16"/>
      <c r="DH423" s="16"/>
    </row>
    <row r="424" spans="1:112" x14ac:dyDescent="0.35">
      <c r="A424" s="16" t="s">
        <v>1189</v>
      </c>
      <c r="C424" t="s">
        <v>3921</v>
      </c>
      <c r="D424" s="33"/>
      <c r="E424"/>
      <c r="F424" s="16" t="s">
        <v>5870</v>
      </c>
      <c r="G424" s="16"/>
      <c r="K424" s="16"/>
      <c r="L424" s="16"/>
      <c r="M424" s="16"/>
      <c r="N424" s="48"/>
      <c r="O424" s="16" t="s">
        <v>5847</v>
      </c>
      <c r="P424" s="16"/>
      <c r="Q424" s="16"/>
      <c r="R424" s="16"/>
      <c r="S424" s="16"/>
      <c r="T424" s="16"/>
      <c r="U424" s="16"/>
      <c r="V424" s="16"/>
      <c r="AK424" s="16"/>
      <c r="AX424" s="31"/>
      <c r="BB424" s="27"/>
      <c r="BG424" s="16"/>
      <c r="BH424" s="16"/>
      <c r="BO424" s="16" t="s">
        <v>3922</v>
      </c>
      <c r="BP424" s="16" t="s">
        <v>3923</v>
      </c>
      <c r="BQ424" s="16" t="s">
        <v>3924</v>
      </c>
      <c r="BR424" s="16"/>
      <c r="CA424" s="16"/>
      <c r="CE424" s="16" t="s">
        <v>119</v>
      </c>
      <c r="CF424" s="16" t="s">
        <v>3197</v>
      </c>
      <c r="CG424" s="16" t="s">
        <v>3922</v>
      </c>
      <c r="CH424" s="16" t="s">
        <v>3923</v>
      </c>
      <c r="CI424" s="16" t="s">
        <v>3925</v>
      </c>
      <c r="CJ424" s="16" t="s">
        <v>3926</v>
      </c>
      <c r="CK424" s="16" t="s">
        <v>3921</v>
      </c>
      <c r="CL424" s="16" t="s">
        <v>3927</v>
      </c>
      <c r="CM424" s="16" t="s">
        <v>3569</v>
      </c>
      <c r="CN424" s="16" t="s">
        <v>3928</v>
      </c>
      <c r="CR424" s="19"/>
      <c r="CV424" s="16"/>
      <c r="CY424" s="16"/>
      <c r="CZ424" s="16"/>
      <c r="DA424" s="16"/>
      <c r="DC424" s="16"/>
      <c r="DH424" s="16"/>
    </row>
    <row r="425" spans="1:112" x14ac:dyDescent="0.35">
      <c r="A425" s="16" t="s">
        <v>1189</v>
      </c>
      <c r="C425" t="s">
        <v>3929</v>
      </c>
      <c r="D425" s="33"/>
      <c r="E425"/>
      <c r="F425" s="16" t="s">
        <v>5870</v>
      </c>
      <c r="G425" s="16"/>
      <c r="K425" s="16"/>
      <c r="L425" s="16"/>
      <c r="M425" s="16"/>
      <c r="N425" s="48"/>
      <c r="O425" s="16" t="s">
        <v>5847</v>
      </c>
      <c r="P425" s="16"/>
      <c r="Q425" s="16"/>
      <c r="R425" s="16"/>
      <c r="S425" s="16"/>
      <c r="T425" s="16"/>
      <c r="U425" s="16"/>
      <c r="V425" s="16"/>
      <c r="AK425" s="16"/>
      <c r="AX425" s="31"/>
      <c r="BB425" s="27"/>
      <c r="BG425" s="16"/>
      <c r="BH425" s="16"/>
      <c r="BO425" s="16" t="s">
        <v>3930</v>
      </c>
      <c r="BP425" s="16" t="s">
        <v>3931</v>
      </c>
      <c r="BQ425" s="16" t="s">
        <v>3932</v>
      </c>
      <c r="BR425" s="16"/>
      <c r="CA425" s="16"/>
      <c r="CE425" s="16" t="s">
        <v>119</v>
      </c>
      <c r="CF425" s="16" t="s">
        <v>3197</v>
      </c>
      <c r="CG425" s="16" t="s">
        <v>3930</v>
      </c>
      <c r="CH425" s="16" t="s">
        <v>3931</v>
      </c>
      <c r="CI425" s="16" t="s">
        <v>3933</v>
      </c>
      <c r="CJ425" s="16" t="s">
        <v>3934</v>
      </c>
      <c r="CK425" s="16" t="s">
        <v>3929</v>
      </c>
      <c r="CL425" s="16" t="s">
        <v>3493</v>
      </c>
      <c r="CM425" s="16" t="s">
        <v>3935</v>
      </c>
      <c r="CN425" s="16" t="s">
        <v>3936</v>
      </c>
      <c r="CR425" s="19"/>
      <c r="CV425" s="16"/>
      <c r="CY425" s="16"/>
      <c r="CZ425" s="16"/>
      <c r="DA425" s="16"/>
      <c r="DC425" s="16"/>
      <c r="DH425" s="16"/>
    </row>
    <row r="426" spans="1:112" x14ac:dyDescent="0.35">
      <c r="A426" s="16" t="s">
        <v>1189</v>
      </c>
      <c r="C426" t="s">
        <v>3937</v>
      </c>
      <c r="D426" s="33"/>
      <c r="E426"/>
      <c r="F426" s="16" t="s">
        <v>5870</v>
      </c>
      <c r="G426" s="16"/>
      <c r="K426" s="16"/>
      <c r="L426" s="16"/>
      <c r="M426" s="16"/>
      <c r="N426" s="48"/>
      <c r="O426" s="16" t="s">
        <v>5847</v>
      </c>
      <c r="P426" s="16"/>
      <c r="Q426" s="16"/>
      <c r="R426" s="16"/>
      <c r="S426" s="16"/>
      <c r="T426" s="16"/>
      <c r="U426" s="16"/>
      <c r="V426" s="16"/>
      <c r="AK426" s="16"/>
      <c r="AX426" s="31"/>
      <c r="BB426" s="27"/>
      <c r="BG426" s="16"/>
      <c r="BH426" s="16"/>
      <c r="BO426" s="16" t="s">
        <v>3938</v>
      </c>
      <c r="BP426" s="16" t="s">
        <v>3939</v>
      </c>
      <c r="BQ426" s="16" t="s">
        <v>3940</v>
      </c>
      <c r="BR426" s="16"/>
      <c r="CA426" s="16"/>
      <c r="CE426" s="16" t="s">
        <v>119</v>
      </c>
      <c r="CF426" s="16" t="s">
        <v>3197</v>
      </c>
      <c r="CG426" s="16" t="s">
        <v>3938</v>
      </c>
      <c r="CH426" s="16" t="s">
        <v>3939</v>
      </c>
      <c r="CI426" s="16" t="s">
        <v>3941</v>
      </c>
      <c r="CJ426" s="16" t="s">
        <v>3942</v>
      </c>
      <c r="CK426" s="16" t="s">
        <v>3937</v>
      </c>
      <c r="CL426" s="16" t="s">
        <v>3753</v>
      </c>
      <c r="CM426" s="16" t="s">
        <v>3943</v>
      </c>
      <c r="CN426" s="16" t="s">
        <v>3437</v>
      </c>
      <c r="CR426" s="19"/>
      <c r="CV426" s="16"/>
      <c r="CY426" s="16"/>
      <c r="CZ426" s="16"/>
      <c r="DA426" s="16"/>
      <c r="DC426" s="16"/>
      <c r="DH426" s="16"/>
    </row>
    <row r="427" spans="1:112" x14ac:dyDescent="0.35">
      <c r="A427" s="16" t="s">
        <v>1189</v>
      </c>
      <c r="C427" t="s">
        <v>2258</v>
      </c>
      <c r="D427" s="33"/>
      <c r="E427"/>
      <c r="F427" s="16" t="s">
        <v>736</v>
      </c>
      <c r="G427" s="16"/>
      <c r="J427" s="16" t="s">
        <v>119</v>
      </c>
      <c r="K427" s="16"/>
      <c r="L427" s="16"/>
      <c r="M427" s="16"/>
      <c r="N427" s="16"/>
      <c r="O427" s="16"/>
      <c r="P427" s="16"/>
      <c r="Q427" s="16"/>
      <c r="R427" s="16"/>
      <c r="S427" s="16"/>
      <c r="T427" s="16" t="s">
        <v>2257</v>
      </c>
      <c r="U427" s="16"/>
      <c r="V427" s="16"/>
      <c r="AB427" s="16" t="s">
        <v>2258</v>
      </c>
      <c r="AH427" s="16" t="s">
        <v>1252</v>
      </c>
      <c r="AI427" s="16" t="s">
        <v>1251</v>
      </c>
      <c r="AJ427" s="16" t="s">
        <v>2259</v>
      </c>
      <c r="AK427" s="16"/>
      <c r="AT427" s="16">
        <f>LEN(AS427)-LEN(SUBSTITUTE(AS427,",",""))+1</f>
        <v>1</v>
      </c>
      <c r="AX427" s="31"/>
      <c r="BB427" s="27"/>
      <c r="BG427" s="16"/>
      <c r="BH427" s="16"/>
      <c r="BR427" s="16"/>
      <c r="CA427" s="16"/>
      <c r="CR427" s="19"/>
      <c r="CV427" s="16"/>
      <c r="CY427" s="16"/>
      <c r="CZ427" s="16"/>
      <c r="DA427" s="16"/>
      <c r="DC427" s="16"/>
      <c r="DH427" s="16"/>
    </row>
    <row r="428" spans="1:112" x14ac:dyDescent="0.35">
      <c r="A428" s="16" t="s">
        <v>1189</v>
      </c>
      <c r="C428" t="s">
        <v>3944</v>
      </c>
      <c r="D428" s="33"/>
      <c r="E428"/>
      <c r="F428" s="16" t="s">
        <v>5870</v>
      </c>
      <c r="G428" s="16"/>
      <c r="K428" s="16"/>
      <c r="L428" s="16"/>
      <c r="M428" s="16"/>
      <c r="N428" s="48"/>
      <c r="O428" s="16" t="s">
        <v>5847</v>
      </c>
      <c r="P428" s="16"/>
      <c r="Q428" s="16"/>
      <c r="R428" s="16"/>
      <c r="S428" s="16"/>
      <c r="T428" s="16"/>
      <c r="U428" s="16"/>
      <c r="V428" s="16"/>
      <c r="AK428" s="16"/>
      <c r="AX428" s="31"/>
      <c r="BB428" s="27"/>
      <c r="BG428" s="16"/>
      <c r="BH428" s="16"/>
      <c r="BO428" s="16" t="s">
        <v>3945</v>
      </c>
      <c r="BP428" s="16" t="s">
        <v>3946</v>
      </c>
      <c r="BQ428" s="16" t="s">
        <v>3947</v>
      </c>
      <c r="BR428" s="16"/>
      <c r="CA428" s="16"/>
      <c r="CE428" s="16" t="s">
        <v>119</v>
      </c>
      <c r="CF428" s="16" t="s">
        <v>3197</v>
      </c>
      <c r="CG428" s="16" t="s">
        <v>3945</v>
      </c>
      <c r="CH428" s="16" t="s">
        <v>3946</v>
      </c>
      <c r="CI428" s="16" t="s">
        <v>3948</v>
      </c>
      <c r="CJ428" s="16" t="s">
        <v>3949</v>
      </c>
      <c r="CK428" s="16" t="s">
        <v>3944</v>
      </c>
      <c r="CL428" s="16" t="s">
        <v>3379</v>
      </c>
      <c r="CM428" s="16" t="s">
        <v>3950</v>
      </c>
      <c r="CN428" s="16" t="s">
        <v>3253</v>
      </c>
      <c r="CR428" s="19"/>
      <c r="CV428" s="16"/>
      <c r="CY428" s="16"/>
      <c r="CZ428" s="16"/>
      <c r="DA428" s="16"/>
      <c r="DC428" s="16"/>
      <c r="DH428" s="16"/>
    </row>
    <row r="429" spans="1:112" x14ac:dyDescent="0.35">
      <c r="A429" s="16" t="s">
        <v>1189</v>
      </c>
      <c r="C429" t="s">
        <v>3951</v>
      </c>
      <c r="D429" s="33"/>
      <c r="E429"/>
      <c r="F429" s="16" t="s">
        <v>5870</v>
      </c>
      <c r="G429" s="16"/>
      <c r="K429" s="16"/>
      <c r="L429" s="16"/>
      <c r="M429" s="16"/>
      <c r="N429" s="48"/>
      <c r="O429" s="16" t="s">
        <v>5847</v>
      </c>
      <c r="P429" s="16"/>
      <c r="Q429" s="16"/>
      <c r="R429" s="16"/>
      <c r="S429" s="16"/>
      <c r="T429" s="16"/>
      <c r="U429" s="16"/>
      <c r="V429" s="16"/>
      <c r="AK429" s="16"/>
      <c r="AX429" s="31"/>
      <c r="BB429" s="27"/>
      <c r="BG429" s="16"/>
      <c r="BH429" s="16"/>
      <c r="BO429" s="16" t="s">
        <v>3952</v>
      </c>
      <c r="BP429" s="16" t="s">
        <v>3953</v>
      </c>
      <c r="BQ429" s="16" t="s">
        <v>3954</v>
      </c>
      <c r="BR429" s="16"/>
      <c r="CA429" s="16"/>
      <c r="CE429" s="16" t="s">
        <v>119</v>
      </c>
      <c r="CF429" s="16" t="s">
        <v>3197</v>
      </c>
      <c r="CG429" s="16" t="s">
        <v>3952</v>
      </c>
      <c r="CH429" s="16" t="s">
        <v>3953</v>
      </c>
      <c r="CI429" s="16" t="s">
        <v>3955</v>
      </c>
      <c r="CJ429" s="16" t="s">
        <v>3956</v>
      </c>
      <c r="CK429" s="16" t="s">
        <v>3951</v>
      </c>
      <c r="CL429" s="16" t="s">
        <v>3379</v>
      </c>
      <c r="CM429" s="16" t="s">
        <v>3901</v>
      </c>
      <c r="CN429" s="16" t="s">
        <v>3957</v>
      </c>
      <c r="CR429" s="19"/>
      <c r="CV429" s="16"/>
      <c r="CY429" s="16"/>
      <c r="CZ429" s="16"/>
      <c r="DA429" s="16"/>
      <c r="DC429" s="16"/>
      <c r="DH429" s="16"/>
    </row>
    <row r="430" spans="1:112" x14ac:dyDescent="0.35">
      <c r="A430" s="16" t="s">
        <v>1189</v>
      </c>
      <c r="C430" t="s">
        <v>3958</v>
      </c>
      <c r="D430" s="33"/>
      <c r="E430"/>
      <c r="F430" s="16" t="s">
        <v>5870</v>
      </c>
      <c r="G430" s="16"/>
      <c r="K430" s="16"/>
      <c r="L430" s="16"/>
      <c r="M430" s="16"/>
      <c r="N430" s="48"/>
      <c r="O430" s="16" t="s">
        <v>5847</v>
      </c>
      <c r="P430" s="16"/>
      <c r="Q430" s="16"/>
      <c r="R430" s="16"/>
      <c r="S430" s="16"/>
      <c r="T430" s="16"/>
      <c r="U430" s="16"/>
      <c r="V430" s="16"/>
      <c r="AK430" s="16"/>
      <c r="AX430" s="31"/>
      <c r="BB430" s="27"/>
      <c r="BG430" s="16"/>
      <c r="BH430" s="16"/>
      <c r="BO430" s="16" t="s">
        <v>3959</v>
      </c>
      <c r="BP430" s="16" t="s">
        <v>3960</v>
      </c>
      <c r="BQ430" s="16" t="s">
        <v>3961</v>
      </c>
      <c r="BR430" s="16"/>
      <c r="CA430" s="16"/>
      <c r="CE430" s="16" t="s">
        <v>119</v>
      </c>
      <c r="CF430" s="16" t="s">
        <v>3197</v>
      </c>
      <c r="CG430" s="16" t="s">
        <v>3959</v>
      </c>
      <c r="CH430" s="16" t="s">
        <v>3960</v>
      </c>
      <c r="CI430" s="16" t="s">
        <v>3962</v>
      </c>
      <c r="CJ430" s="16" t="s">
        <v>3963</v>
      </c>
      <c r="CK430" s="16" t="s">
        <v>3958</v>
      </c>
      <c r="CL430" s="16" t="s">
        <v>3217</v>
      </c>
      <c r="CM430" s="16" t="s">
        <v>3218</v>
      </c>
      <c r="CN430" s="16" t="s">
        <v>3628</v>
      </c>
      <c r="CR430" s="19"/>
      <c r="CV430" s="16"/>
      <c r="CY430" s="16"/>
      <c r="CZ430" s="16"/>
      <c r="DA430" s="16"/>
      <c r="DC430" s="16"/>
      <c r="DH430" s="16"/>
    </row>
    <row r="431" spans="1:112" x14ac:dyDescent="0.35">
      <c r="A431" s="16" t="s">
        <v>1189</v>
      </c>
      <c r="C431" t="s">
        <v>3964</v>
      </c>
      <c r="D431" s="33"/>
      <c r="E431"/>
      <c r="F431" s="16" t="s">
        <v>5870</v>
      </c>
      <c r="G431" s="16"/>
      <c r="K431" s="16"/>
      <c r="L431" s="16"/>
      <c r="M431" s="16"/>
      <c r="N431" s="48"/>
      <c r="O431" s="16" t="s">
        <v>5847</v>
      </c>
      <c r="P431" s="16"/>
      <c r="Q431" s="16"/>
      <c r="R431" s="16"/>
      <c r="S431" s="16"/>
      <c r="T431" s="16"/>
      <c r="U431" s="16"/>
      <c r="V431" s="16"/>
      <c r="AK431" s="16"/>
      <c r="AX431" s="31"/>
      <c r="BB431" s="27"/>
      <c r="BG431" s="16"/>
      <c r="BH431" s="16"/>
      <c r="BO431" s="16" t="s">
        <v>3965</v>
      </c>
      <c r="BP431" s="16" t="s">
        <v>3966</v>
      </c>
      <c r="BQ431" s="16" t="s">
        <v>3967</v>
      </c>
      <c r="BR431" s="16"/>
      <c r="CA431" s="16"/>
      <c r="CE431" s="16" t="s">
        <v>119</v>
      </c>
      <c r="CF431" s="16" t="s">
        <v>3197</v>
      </c>
      <c r="CG431" s="16" t="s">
        <v>3965</v>
      </c>
      <c r="CH431" s="16" t="s">
        <v>3966</v>
      </c>
      <c r="CI431" s="16" t="s">
        <v>3968</v>
      </c>
      <c r="CJ431" s="16" t="s">
        <v>3969</v>
      </c>
      <c r="CK431" s="16" t="s">
        <v>3964</v>
      </c>
      <c r="CL431" s="16" t="s">
        <v>3217</v>
      </c>
      <c r="CM431" s="16" t="s">
        <v>3970</v>
      </c>
      <c r="CN431" s="16" t="s">
        <v>3971</v>
      </c>
      <c r="CR431" s="19"/>
      <c r="CV431" s="16"/>
      <c r="CY431" s="16"/>
      <c r="CZ431" s="16"/>
      <c r="DA431" s="16"/>
      <c r="DC431" s="16"/>
      <c r="DH431" s="16"/>
    </row>
    <row r="432" spans="1:112" x14ac:dyDescent="0.35">
      <c r="A432" s="16" t="s">
        <v>1189</v>
      </c>
      <c r="C432" t="s">
        <v>3972</v>
      </c>
      <c r="D432" s="33"/>
      <c r="E432"/>
      <c r="F432" s="16" t="s">
        <v>5870</v>
      </c>
      <c r="G432" s="16"/>
      <c r="K432" s="16"/>
      <c r="L432" s="16"/>
      <c r="M432" s="16"/>
      <c r="N432" s="48"/>
      <c r="O432" s="16" t="s">
        <v>5847</v>
      </c>
      <c r="P432" s="16"/>
      <c r="Q432" s="16"/>
      <c r="R432" s="16"/>
      <c r="S432" s="16"/>
      <c r="T432" s="16"/>
      <c r="U432" s="16"/>
      <c r="V432" s="16"/>
      <c r="AK432" s="16"/>
      <c r="AX432" s="31"/>
      <c r="BB432" s="27"/>
      <c r="BG432" s="16"/>
      <c r="BH432" s="16"/>
      <c r="BO432" s="16" t="s">
        <v>3973</v>
      </c>
      <c r="BP432" s="16" t="s">
        <v>3974</v>
      </c>
      <c r="BQ432" s="16" t="s">
        <v>3975</v>
      </c>
      <c r="BR432" s="16"/>
      <c r="CA432" s="16"/>
      <c r="CE432" s="16" t="s">
        <v>119</v>
      </c>
      <c r="CF432" s="16" t="s">
        <v>3197</v>
      </c>
      <c r="CG432" s="16" t="s">
        <v>3973</v>
      </c>
      <c r="CH432" s="16" t="s">
        <v>3974</v>
      </c>
      <c r="CI432" s="16" t="s">
        <v>3976</v>
      </c>
      <c r="CJ432" s="16" t="s">
        <v>3977</v>
      </c>
      <c r="CK432" s="16" t="s">
        <v>3972</v>
      </c>
      <c r="CL432" s="16" t="s">
        <v>3753</v>
      </c>
      <c r="CM432" s="16" t="s">
        <v>3747</v>
      </c>
      <c r="CN432" s="16" t="s">
        <v>3503</v>
      </c>
      <c r="CR432" s="19"/>
      <c r="CV432" s="16"/>
      <c r="CY432" s="16"/>
      <c r="CZ432" s="16"/>
      <c r="DA432" s="16"/>
      <c r="DC432" s="16"/>
      <c r="DH432" s="16"/>
    </row>
    <row r="433" spans="1:112" x14ac:dyDescent="0.35">
      <c r="A433" s="16" t="s">
        <v>1189</v>
      </c>
      <c r="C433" t="s">
        <v>3978</v>
      </c>
      <c r="D433" s="33"/>
      <c r="E433"/>
      <c r="F433" s="16" t="s">
        <v>5870</v>
      </c>
      <c r="G433" s="16"/>
      <c r="K433" s="16"/>
      <c r="L433" s="16"/>
      <c r="M433" s="16"/>
      <c r="N433" s="48"/>
      <c r="O433" s="16" t="s">
        <v>5847</v>
      </c>
      <c r="P433" s="16"/>
      <c r="Q433" s="16"/>
      <c r="R433" s="16"/>
      <c r="S433" s="16"/>
      <c r="T433" s="16"/>
      <c r="U433" s="16"/>
      <c r="V433" s="16"/>
      <c r="AK433" s="16"/>
      <c r="AX433" s="31"/>
      <c r="BB433" s="27"/>
      <c r="BG433" s="16"/>
      <c r="BH433" s="16"/>
      <c r="BO433" s="16" t="s">
        <v>3979</v>
      </c>
      <c r="BP433" s="16" t="s">
        <v>3980</v>
      </c>
      <c r="BQ433" s="16" t="s">
        <v>3981</v>
      </c>
      <c r="BR433" s="16"/>
      <c r="CA433" s="16"/>
      <c r="CE433" s="16" t="s">
        <v>119</v>
      </c>
      <c r="CF433" s="16" t="s">
        <v>3197</v>
      </c>
      <c r="CG433" s="16" t="s">
        <v>3979</v>
      </c>
      <c r="CH433" s="16" t="s">
        <v>3980</v>
      </c>
      <c r="CI433" s="16" t="s">
        <v>3982</v>
      </c>
      <c r="CJ433" s="16" t="s">
        <v>3983</v>
      </c>
      <c r="CK433" s="16" t="s">
        <v>3978</v>
      </c>
      <c r="CL433" s="16" t="s">
        <v>3493</v>
      </c>
      <c r="CM433" s="16" t="s">
        <v>3387</v>
      </c>
      <c r="CN433" s="16" t="s">
        <v>3674</v>
      </c>
      <c r="CR433" s="19"/>
      <c r="CV433" s="16"/>
      <c r="CY433" s="16"/>
      <c r="CZ433" s="16"/>
      <c r="DA433" s="16"/>
      <c r="DC433" s="16"/>
      <c r="DH433" s="16"/>
    </row>
    <row r="434" spans="1:112" x14ac:dyDescent="0.35">
      <c r="A434" s="16" t="s">
        <v>1189</v>
      </c>
      <c r="C434" t="s">
        <v>3068</v>
      </c>
      <c r="D434" s="33"/>
      <c r="E434"/>
      <c r="F434" s="16" t="s">
        <v>736</v>
      </c>
      <c r="G434" s="16"/>
      <c r="J434" s="16" t="s">
        <v>119</v>
      </c>
      <c r="K434" s="16"/>
      <c r="L434" s="16"/>
      <c r="M434" s="16"/>
      <c r="N434" s="16"/>
      <c r="O434" s="16"/>
      <c r="P434" s="16"/>
      <c r="Q434" s="16"/>
      <c r="R434" s="16"/>
      <c r="S434" s="16"/>
      <c r="T434" s="16" t="s">
        <v>358</v>
      </c>
      <c r="U434" s="16"/>
      <c r="V434" s="16"/>
      <c r="AB434" s="16" t="s">
        <v>3068</v>
      </c>
      <c r="AH434" s="16" t="s">
        <v>1252</v>
      </c>
      <c r="AI434" s="16" t="s">
        <v>1409</v>
      </c>
      <c r="AJ434" s="16" t="s">
        <v>1697</v>
      </c>
      <c r="AK434" s="16"/>
      <c r="AX434" s="31"/>
      <c r="BB434" s="27"/>
      <c r="BG434" s="16"/>
      <c r="BH434" s="16"/>
      <c r="BR434" s="16"/>
      <c r="CA434" s="16"/>
      <c r="CR434" s="19"/>
      <c r="CV434" s="16"/>
      <c r="CY434" s="16"/>
      <c r="CZ434" s="16"/>
      <c r="DA434" s="16"/>
      <c r="DC434" s="16"/>
      <c r="DH434" s="16"/>
    </row>
    <row r="435" spans="1:112" x14ac:dyDescent="0.35">
      <c r="A435" s="16" t="s">
        <v>1189</v>
      </c>
      <c r="C435" t="s">
        <v>3107</v>
      </c>
      <c r="D435" s="33"/>
      <c r="E435"/>
      <c r="F435" s="16" t="s">
        <v>736</v>
      </c>
      <c r="G435" s="16"/>
      <c r="J435" s="16" t="s">
        <v>119</v>
      </c>
      <c r="K435" s="16"/>
      <c r="L435" s="16"/>
      <c r="M435" s="16"/>
      <c r="N435" s="16"/>
      <c r="O435" s="16"/>
      <c r="P435" s="16"/>
      <c r="Q435" s="16"/>
      <c r="R435" s="16"/>
      <c r="S435" s="16"/>
      <c r="T435" s="16" t="s">
        <v>3106</v>
      </c>
      <c r="U435" s="16"/>
      <c r="V435" s="16"/>
      <c r="AB435" s="16" t="s">
        <v>3107</v>
      </c>
      <c r="AH435" s="16" t="s">
        <v>1456</v>
      </c>
      <c r="AI435" s="16" t="s">
        <v>1409</v>
      </c>
      <c r="AJ435" s="16" t="s">
        <v>3108</v>
      </c>
      <c r="AK435" s="16"/>
      <c r="AX435" s="31"/>
      <c r="BB435" s="27"/>
      <c r="BG435" s="16"/>
      <c r="BH435" s="16"/>
      <c r="BR435" s="16"/>
      <c r="CA435" s="16"/>
      <c r="CR435" s="19"/>
      <c r="CV435" s="16"/>
      <c r="CY435" s="16"/>
      <c r="CZ435" s="16"/>
      <c r="DA435" s="16"/>
      <c r="DC435" s="16"/>
      <c r="DH435" s="16"/>
    </row>
    <row r="436" spans="1:112" x14ac:dyDescent="0.35">
      <c r="A436" s="16" t="s">
        <v>1189</v>
      </c>
      <c r="C436" t="s">
        <v>3113</v>
      </c>
      <c r="D436" s="33"/>
      <c r="E436"/>
      <c r="F436" s="16" t="s">
        <v>736</v>
      </c>
      <c r="G436" s="16"/>
      <c r="J436" s="16" t="s">
        <v>119</v>
      </c>
      <c r="K436" s="16"/>
      <c r="L436" s="16"/>
      <c r="M436" s="16"/>
      <c r="N436" s="16"/>
      <c r="O436" s="16"/>
      <c r="P436" s="16"/>
      <c r="Q436" s="16"/>
      <c r="R436" s="16"/>
      <c r="S436" s="16"/>
      <c r="T436" s="16" t="s">
        <v>3111</v>
      </c>
      <c r="U436" s="16"/>
      <c r="V436" s="16"/>
      <c r="AB436" s="16" t="s">
        <v>3113</v>
      </c>
      <c r="AH436" s="16" t="s">
        <v>3112</v>
      </c>
      <c r="AI436" s="16" t="s">
        <v>3022</v>
      </c>
      <c r="AJ436" s="16" t="s">
        <v>3114</v>
      </c>
      <c r="AK436" s="16"/>
      <c r="AX436" s="31"/>
      <c r="BB436" s="27"/>
      <c r="BG436" s="16"/>
      <c r="BH436" s="16"/>
      <c r="BR436" s="16"/>
      <c r="CA436" s="16"/>
      <c r="CR436" s="19"/>
      <c r="CV436" s="16"/>
      <c r="CY436" s="16"/>
      <c r="CZ436" s="16"/>
      <c r="DA436" s="16"/>
      <c r="DC436" s="16"/>
      <c r="DH436" s="16"/>
    </row>
    <row r="437" spans="1:112" x14ac:dyDescent="0.35">
      <c r="A437" s="16" t="s">
        <v>1189</v>
      </c>
      <c r="C437" t="s">
        <v>2668</v>
      </c>
      <c r="D437" s="33"/>
      <c r="E437"/>
      <c r="F437" s="16" t="s">
        <v>736</v>
      </c>
      <c r="G437" s="16"/>
      <c r="J437" s="16" t="s">
        <v>119</v>
      </c>
      <c r="K437" s="16"/>
      <c r="L437" s="16"/>
      <c r="M437" s="16"/>
      <c r="N437" s="16"/>
      <c r="O437" s="16"/>
      <c r="P437" s="16"/>
      <c r="Q437" s="16"/>
      <c r="R437" s="16"/>
      <c r="S437" s="16"/>
      <c r="T437" s="16" t="s">
        <v>2667</v>
      </c>
      <c r="U437" s="16"/>
      <c r="V437" s="16"/>
      <c r="AB437" s="16" t="s">
        <v>2668</v>
      </c>
      <c r="AH437" s="16" t="s">
        <v>2009</v>
      </c>
      <c r="AI437" s="16" t="s">
        <v>1254</v>
      </c>
      <c r="AJ437" s="16" t="s">
        <v>1250</v>
      </c>
      <c r="AK437" s="16"/>
      <c r="AX437" s="31"/>
      <c r="BB437" s="27"/>
      <c r="BG437" s="16"/>
      <c r="BH437" s="16"/>
      <c r="BR437" s="16"/>
      <c r="CA437" s="16"/>
      <c r="CR437" s="19"/>
      <c r="CV437" s="16"/>
      <c r="CY437" s="16"/>
      <c r="CZ437" s="16"/>
      <c r="DA437" s="16"/>
      <c r="DC437" s="16"/>
      <c r="DH437" s="16"/>
    </row>
    <row r="438" spans="1:112" x14ac:dyDescent="0.35">
      <c r="A438" s="16" t="s">
        <v>1189</v>
      </c>
      <c r="C438" t="s">
        <v>3984</v>
      </c>
      <c r="D438" s="33"/>
      <c r="E438"/>
      <c r="F438" s="16" t="s">
        <v>5870</v>
      </c>
      <c r="G438" s="16"/>
      <c r="K438" s="16"/>
      <c r="L438" s="16"/>
      <c r="M438" s="16"/>
      <c r="N438" s="48"/>
      <c r="O438" s="16" t="s">
        <v>5847</v>
      </c>
      <c r="P438" s="16"/>
      <c r="Q438" s="16"/>
      <c r="R438" s="16"/>
      <c r="S438" s="16"/>
      <c r="T438" s="16"/>
      <c r="U438" s="16"/>
      <c r="V438" s="16"/>
      <c r="AK438" s="16"/>
      <c r="AX438" s="31"/>
      <c r="BB438" s="27"/>
      <c r="BG438" s="16"/>
      <c r="BH438" s="16"/>
      <c r="BO438" s="16" t="s">
        <v>3985</v>
      </c>
      <c r="BP438" s="16" t="s">
        <v>3986</v>
      </c>
      <c r="BQ438" s="16" t="s">
        <v>3987</v>
      </c>
      <c r="BR438" s="16"/>
      <c r="CA438" s="16"/>
      <c r="CE438" s="16" t="s">
        <v>119</v>
      </c>
      <c r="CF438" s="16" t="s">
        <v>3197</v>
      </c>
      <c r="CG438" s="16" t="s">
        <v>3985</v>
      </c>
      <c r="CH438" s="16" t="s">
        <v>3986</v>
      </c>
      <c r="CI438" s="16" t="s">
        <v>3988</v>
      </c>
      <c r="CJ438" s="16" t="s">
        <v>3989</v>
      </c>
      <c r="CK438" s="16" t="s">
        <v>3984</v>
      </c>
      <c r="CL438" s="16" t="s">
        <v>3235</v>
      </c>
      <c r="CM438" s="16" t="s">
        <v>3226</v>
      </c>
      <c r="CN438" s="16" t="s">
        <v>3990</v>
      </c>
      <c r="CR438" s="19"/>
      <c r="CV438" s="16"/>
      <c r="CY438" s="16"/>
      <c r="CZ438" s="16"/>
      <c r="DA438" s="16"/>
      <c r="DC438" s="16"/>
      <c r="DH438" s="16"/>
    </row>
    <row r="439" spans="1:112" x14ac:dyDescent="0.35">
      <c r="A439" s="16" t="s">
        <v>1189</v>
      </c>
      <c r="C439" t="s">
        <v>1755</v>
      </c>
      <c r="D439" s="33"/>
      <c r="E439"/>
      <c r="F439" s="16" t="s">
        <v>736</v>
      </c>
      <c r="G439" s="16"/>
      <c r="J439" s="16" t="s">
        <v>119</v>
      </c>
      <c r="K439" s="16"/>
      <c r="L439" s="16"/>
      <c r="M439" s="16"/>
      <c r="N439" s="16"/>
      <c r="O439" s="16"/>
      <c r="P439" s="16"/>
      <c r="Q439" s="16"/>
      <c r="R439" s="16"/>
      <c r="S439" s="16"/>
      <c r="T439" s="16" t="s">
        <v>1754</v>
      </c>
      <c r="U439" s="16"/>
      <c r="V439" s="16"/>
      <c r="AB439" s="16" t="s">
        <v>1755</v>
      </c>
      <c r="AH439" s="16" t="s">
        <v>1352</v>
      </c>
      <c r="AI439" s="16" t="s">
        <v>1254</v>
      </c>
      <c r="AJ439" s="16" t="s">
        <v>1443</v>
      </c>
      <c r="AK439" s="16"/>
      <c r="AT439" s="16">
        <f>LEN(AS439)-LEN(SUBSTITUTE(AS439,",",""))+1</f>
        <v>1</v>
      </c>
      <c r="AV439" s="16">
        <f>LEN(AU439)-LEN(SUBSTITUTE(AU439,",",""))+1</f>
        <v>1</v>
      </c>
      <c r="AW439" s="16">
        <f>Table1[[#This Row], [no. of native regions]]+Table1[[#This Row], [no. of introduced regions]]</f>
        <v>2</v>
      </c>
      <c r="AX439" s="31">
        <f>Table1[[#This Row], [no. of introduced regions]]/Table1[[#This Row], [no. of native regions]]</f>
        <v>1</v>
      </c>
      <c r="BB439" s="27"/>
      <c r="BG439" s="16"/>
      <c r="BH439" s="16"/>
      <c r="BR439" s="16"/>
      <c r="CA439" s="16"/>
      <c r="CR439" s="19"/>
      <c r="CV439" s="16"/>
      <c r="CY439" s="16"/>
      <c r="CZ439" s="16"/>
      <c r="DA439" s="16"/>
      <c r="DC439" s="16"/>
      <c r="DH439" s="16"/>
    </row>
    <row r="440" spans="1:112" x14ac:dyDescent="0.35">
      <c r="A440" s="16" t="s">
        <v>1189</v>
      </c>
      <c r="C440" t="s">
        <v>3991</v>
      </c>
      <c r="D440" s="33"/>
      <c r="E440"/>
      <c r="F440" s="16" t="s">
        <v>5870</v>
      </c>
      <c r="G440" s="16"/>
      <c r="K440" s="16"/>
      <c r="L440" s="16"/>
      <c r="M440" s="16"/>
      <c r="N440" s="48"/>
      <c r="O440" s="16" t="s">
        <v>5847</v>
      </c>
      <c r="P440" s="16"/>
      <c r="Q440" s="16"/>
      <c r="R440" s="16"/>
      <c r="S440" s="16"/>
      <c r="T440" s="16"/>
      <c r="U440" s="16"/>
      <c r="V440" s="16"/>
      <c r="AK440" s="16"/>
      <c r="AX440" s="31"/>
      <c r="BB440" s="27"/>
      <c r="BG440" s="16"/>
      <c r="BH440" s="16"/>
      <c r="BO440" s="16" t="s">
        <v>3992</v>
      </c>
      <c r="BP440" s="16" t="s">
        <v>3993</v>
      </c>
      <c r="BQ440" s="16" t="s">
        <v>3994</v>
      </c>
      <c r="BR440" s="16"/>
      <c r="CA440" s="16"/>
      <c r="CE440" s="16" t="s">
        <v>119</v>
      </c>
      <c r="CF440" s="16" t="s">
        <v>3197</v>
      </c>
      <c r="CG440" s="16" t="s">
        <v>3992</v>
      </c>
      <c r="CH440" s="16" t="s">
        <v>3993</v>
      </c>
      <c r="CI440" s="16" t="s">
        <v>3995</v>
      </c>
      <c r="CJ440" s="16" t="s">
        <v>3996</v>
      </c>
      <c r="CK440" s="16" t="s">
        <v>3991</v>
      </c>
      <c r="CL440" s="16" t="s">
        <v>3927</v>
      </c>
      <c r="CM440" s="16" t="s">
        <v>3226</v>
      </c>
      <c r="CN440" s="16" t="s">
        <v>3843</v>
      </c>
      <c r="CR440" s="19"/>
      <c r="CV440" s="16"/>
      <c r="CY440" s="16"/>
      <c r="CZ440" s="16"/>
      <c r="DA440" s="16"/>
      <c r="DC440" s="16"/>
      <c r="DH440" s="16"/>
    </row>
    <row r="441" spans="1:112" x14ac:dyDescent="0.35">
      <c r="A441" s="16" t="s">
        <v>650</v>
      </c>
      <c r="C441" t="s">
        <v>250</v>
      </c>
      <c r="D441" s="21" t="s">
        <v>7228</v>
      </c>
      <c r="E441" t="s">
        <v>6489</v>
      </c>
      <c r="F441" s="16" t="s">
        <v>736</v>
      </c>
      <c r="G441" s="16" t="s">
        <v>119</v>
      </c>
      <c r="I441" t="s">
        <v>119</v>
      </c>
      <c r="J441" s="16" t="s">
        <v>119</v>
      </c>
      <c r="K441" s="16" t="s">
        <v>119</v>
      </c>
      <c r="L441" s="16" t="s">
        <v>119</v>
      </c>
      <c r="M441" s="16"/>
      <c r="N441" s="48" t="s">
        <v>6351</v>
      </c>
      <c r="O441" s="16" t="s">
        <v>863</v>
      </c>
      <c r="P441" s="16" t="s">
        <v>6258</v>
      </c>
      <c r="Q441" s="16"/>
      <c r="R441" s="16"/>
      <c r="S441" s="16" t="s">
        <v>250</v>
      </c>
      <c r="T441" s="16" t="s">
        <v>242</v>
      </c>
      <c r="U441" s="16" t="s">
        <v>680</v>
      </c>
      <c r="V441" s="16"/>
      <c r="Z441" s="22" t="s">
        <v>6335</v>
      </c>
      <c r="AA441" s="22" t="s">
        <v>864</v>
      </c>
      <c r="AB441" s="16" t="s">
        <v>866</v>
      </c>
      <c r="AH441" s="16" t="s">
        <v>1236</v>
      </c>
      <c r="AI441" s="16" t="s">
        <v>867</v>
      </c>
      <c r="AJ441" s="16" t="s">
        <v>5995</v>
      </c>
      <c r="AK441" s="16"/>
      <c r="AO441" s="16">
        <v>35</v>
      </c>
      <c r="AP441" s="16">
        <v>39</v>
      </c>
      <c r="AQ441" s="16" t="s">
        <v>713</v>
      </c>
      <c r="AR441" s="16" t="s">
        <v>868</v>
      </c>
      <c r="AS441" s="16" t="s">
        <v>869</v>
      </c>
      <c r="AT441" s="16">
        <f>LEN(AS441)-LEN(SUBSTITUTE(AS441,",",""))+1</f>
        <v>10</v>
      </c>
      <c r="AU441" s="16" t="s">
        <v>870</v>
      </c>
      <c r="AV441" s="16">
        <f>LEN(AU441)-LEN(SUBSTITUTE(AU441,",",""))+1</f>
        <v>150</v>
      </c>
      <c r="AW441" s="16">
        <f>Table1[[#This Row], [no. of native regions]]+Table1[[#This Row], [no. of introduced regions]]</f>
        <v>160</v>
      </c>
      <c r="AX441" s="31">
        <f>Table1[[#This Row], [no. of introduced regions]]/Table1[[#This Row], [no. of native regions]]</f>
        <v>15</v>
      </c>
      <c r="AY441" s="16" t="s">
        <v>6475</v>
      </c>
      <c r="AZ441" s="16" t="s">
        <v>871</v>
      </c>
      <c r="BA441" s="16" t="s">
        <v>872</v>
      </c>
      <c r="BB441" s="27">
        <v>1</v>
      </c>
      <c r="BC441" s="16" t="s">
        <v>873</v>
      </c>
      <c r="BE441" s="16" t="s">
        <v>876</v>
      </c>
      <c r="BF441" s="16" t="s">
        <v>6548</v>
      </c>
      <c r="BG441" s="16"/>
      <c r="BH441" s="16">
        <v>118</v>
      </c>
      <c r="BI441" s="16" t="s">
        <v>6525</v>
      </c>
      <c r="BJ441" s="16" t="s">
        <v>250</v>
      </c>
      <c r="BK441" s="16" t="s">
        <v>878</v>
      </c>
      <c r="BL441" s="16" t="s">
        <v>879</v>
      </c>
      <c r="BM441" s="16" t="s">
        <v>667</v>
      </c>
      <c r="BN441" s="16" t="s">
        <v>875</v>
      </c>
      <c r="BO441" s="16" t="s">
        <v>496</v>
      </c>
      <c r="BP441" s="16" t="s">
        <v>497</v>
      </c>
      <c r="BQ441" s="16" t="s">
        <v>6388</v>
      </c>
      <c r="BR441" s="16" t="s">
        <v>880</v>
      </c>
      <c r="BT441" s="16" t="s">
        <v>498</v>
      </c>
      <c r="BU441" s="16" t="s">
        <v>499</v>
      </c>
      <c r="BX441" s="16" t="s">
        <v>881</v>
      </c>
      <c r="BZ441" s="16" t="s">
        <v>882</v>
      </c>
      <c r="CA441" s="16"/>
      <c r="CC441" s="16" t="s">
        <v>877</v>
      </c>
      <c r="CG441" s="16" t="s">
        <v>5996</v>
      </c>
      <c r="CH441" s="16" t="s">
        <v>6372</v>
      </c>
      <c r="CJ441" s="16" t="s">
        <v>874</v>
      </c>
      <c r="CP441" s="16" t="s">
        <v>119</v>
      </c>
      <c r="CQ441" s="16" t="s">
        <v>119</v>
      </c>
      <c r="CR441" s="19">
        <v>1061</v>
      </c>
      <c r="CU441" s="16" t="s">
        <v>865</v>
      </c>
      <c r="CV441" s="16"/>
      <c r="CY441" s="16">
        <v>4047</v>
      </c>
      <c r="CZ441" s="16"/>
      <c r="DA441" s="16"/>
      <c r="DC441" s="16"/>
      <c r="DH441" s="16"/>
    </row>
    <row r="442" spans="1:112" x14ac:dyDescent="0.35">
      <c r="A442" s="16" t="s">
        <v>6270</v>
      </c>
      <c r="C442" t="s">
        <v>6665</v>
      </c>
      <c r="D442" s="33"/>
      <c r="E442" t="s">
        <v>6987</v>
      </c>
      <c r="F442" t="s">
        <v>6912</v>
      </c>
      <c r="G442" s="16"/>
      <c r="I442" t="s">
        <v>119</v>
      </c>
      <c r="K442" s="16"/>
      <c r="L442" s="16"/>
      <c r="M442" s="16"/>
      <c r="N442" s="48" t="s">
        <v>6351</v>
      </c>
      <c r="O442" s="16"/>
      <c r="P442" s="16"/>
      <c r="Q442" s="16"/>
      <c r="R442" t="s">
        <v>6554</v>
      </c>
      <c r="S442" s="16"/>
      <c r="T442" s="16"/>
      <c r="U442" s="16"/>
      <c r="V442" s="16"/>
      <c r="AC442" t="s">
        <v>6665</v>
      </c>
      <c r="AJ442" t="s">
        <v>6666</v>
      </c>
      <c r="AX442" s="31"/>
      <c r="BB442" s="27"/>
      <c r="BG442" s="16"/>
      <c r="BH442" s="16"/>
      <c r="BL442" s="27"/>
      <c r="BR442" s="16"/>
      <c r="BU442" s="19"/>
      <c r="CA442" s="16"/>
      <c r="CR442" s="19"/>
      <c r="CT442" s="19"/>
      <c r="CV442" s="16"/>
      <c r="CY442" s="16"/>
      <c r="CZ442" s="16"/>
      <c r="DA442" s="16"/>
      <c r="DC442" s="16"/>
      <c r="DH442" s="16"/>
    </row>
    <row r="443" spans="1:112" x14ac:dyDescent="0.35">
      <c r="A443" s="16" t="s">
        <v>6270</v>
      </c>
      <c r="C443" t="s">
        <v>7297</v>
      </c>
      <c r="D443" s="50"/>
      <c r="E443" s="46"/>
      <c r="F443" s="16" t="s">
        <v>7259</v>
      </c>
      <c r="G443" s="16"/>
      <c r="H443" s="16" t="s">
        <v>119</v>
      </c>
      <c r="I443" s="16"/>
      <c r="K443" s="16"/>
      <c r="L443" s="16"/>
      <c r="M443" s="16"/>
      <c r="N443" s="48"/>
      <c r="O443" s="16"/>
      <c r="P443" s="16"/>
      <c r="Q443" s="16"/>
      <c r="R443" s="16"/>
      <c r="S443" s="16"/>
      <c r="T443" s="16"/>
      <c r="U443" s="16"/>
      <c r="V443" s="16"/>
      <c r="AK443" s="16"/>
      <c r="AX443" s="31"/>
      <c r="BB443" s="27"/>
      <c r="BG443" s="16"/>
      <c r="BH443" s="16"/>
      <c r="BR443" s="16"/>
      <c r="CA443" s="16"/>
      <c r="CR443" s="19"/>
      <c r="CV443" s="16"/>
      <c r="CY443" s="16"/>
      <c r="CZ443" s="16"/>
      <c r="DA443" s="16"/>
      <c r="DC443" s="16"/>
      <c r="DH443" s="16"/>
    </row>
    <row r="444" spans="1:112" x14ac:dyDescent="0.35">
      <c r="A444" s="16" t="s">
        <v>6270</v>
      </c>
      <c r="C444" t="s">
        <v>7298</v>
      </c>
      <c r="D444" s="50"/>
      <c r="E444" s="46"/>
      <c r="F444" s="16" t="s">
        <v>7259</v>
      </c>
      <c r="G444" s="16"/>
      <c r="H444" s="16" t="s">
        <v>119</v>
      </c>
      <c r="I444" s="16"/>
      <c r="K444" s="16"/>
      <c r="L444" s="16"/>
      <c r="M444" s="16"/>
      <c r="N444" s="48"/>
      <c r="O444" s="16"/>
      <c r="P444" s="16"/>
      <c r="Q444" s="16"/>
      <c r="R444" s="16"/>
      <c r="S444" s="16"/>
      <c r="T444" s="16"/>
      <c r="U444" s="16"/>
      <c r="V444" s="16"/>
      <c r="AK444" s="16"/>
      <c r="AX444" s="31"/>
      <c r="BB444" s="27"/>
      <c r="BG444" s="16"/>
      <c r="BH444" s="16"/>
      <c r="BR444" s="16"/>
      <c r="CA444" s="16"/>
      <c r="CR444" s="19"/>
      <c r="CV444" s="16"/>
      <c r="CY444" s="16"/>
      <c r="CZ444" s="16"/>
      <c r="DA444" s="16"/>
      <c r="DC444" s="16"/>
      <c r="DH444" s="16"/>
    </row>
    <row r="445" spans="1:112" x14ac:dyDescent="0.35">
      <c r="A445" s="16" t="s">
        <v>6270</v>
      </c>
      <c r="C445" t="s">
        <v>7299</v>
      </c>
      <c r="D445" s="50"/>
      <c r="E445" s="46"/>
      <c r="F445" s="16" t="s">
        <v>7259</v>
      </c>
      <c r="G445" s="16"/>
      <c r="H445" s="16" t="s">
        <v>119</v>
      </c>
      <c r="I445" s="16"/>
      <c r="K445" s="16"/>
      <c r="L445" s="16"/>
      <c r="M445" s="16"/>
      <c r="N445" s="48"/>
      <c r="O445" s="16"/>
      <c r="P445" s="16"/>
      <c r="Q445" s="16"/>
      <c r="R445" s="16"/>
      <c r="S445" s="16"/>
      <c r="T445" s="16"/>
      <c r="U445" s="16"/>
      <c r="V445" s="16"/>
      <c r="AK445" s="16"/>
      <c r="AX445" s="31"/>
      <c r="BB445" s="27"/>
      <c r="BG445" s="16"/>
      <c r="BH445" s="16"/>
      <c r="BR445" s="16"/>
      <c r="CA445" s="16"/>
      <c r="CR445" s="19"/>
      <c r="CV445" s="16"/>
      <c r="CY445" s="16"/>
      <c r="CZ445" s="16"/>
      <c r="DA445" s="16"/>
      <c r="DC445" s="16"/>
      <c r="DH445" s="16"/>
    </row>
    <row r="446" spans="1:112" x14ac:dyDescent="0.35">
      <c r="A446" s="16" t="s">
        <v>1189</v>
      </c>
      <c r="C446" t="s">
        <v>2330</v>
      </c>
      <c r="D446" s="33"/>
      <c r="E446"/>
      <c r="F446" s="16" t="s">
        <v>736</v>
      </c>
      <c r="G446" s="16"/>
      <c r="J446" s="16" t="s">
        <v>119</v>
      </c>
      <c r="K446" s="16"/>
      <c r="L446" s="16"/>
      <c r="M446" s="16"/>
      <c r="N446" s="16"/>
      <c r="O446" s="16"/>
      <c r="P446" s="16"/>
      <c r="Q446" s="16"/>
      <c r="R446" s="16"/>
      <c r="S446" s="16"/>
      <c r="T446" s="16" t="s">
        <v>2329</v>
      </c>
      <c r="U446" s="16"/>
      <c r="V446" s="16"/>
      <c r="AB446" s="16" t="s">
        <v>2330</v>
      </c>
      <c r="AH446" s="16" t="s">
        <v>1236</v>
      </c>
      <c r="AI446" s="16" t="s">
        <v>1254</v>
      </c>
      <c r="AJ446" s="16" t="s">
        <v>2331</v>
      </c>
      <c r="AK446" s="16"/>
      <c r="AT446" s="16">
        <f>LEN(AS446)-LEN(SUBSTITUTE(AS446,",",""))+1</f>
        <v>1</v>
      </c>
      <c r="AX446" s="31"/>
      <c r="BB446" s="27"/>
      <c r="BG446" s="16"/>
      <c r="BH446" s="16"/>
      <c r="BR446" s="16"/>
      <c r="CA446" s="16"/>
      <c r="CR446" s="19"/>
      <c r="CV446" s="16"/>
      <c r="CY446" s="16"/>
      <c r="CZ446" s="16"/>
      <c r="DA446" s="16"/>
      <c r="DC446" s="16"/>
      <c r="DH446" s="16"/>
    </row>
    <row r="447" spans="1:112" x14ac:dyDescent="0.35">
      <c r="A447" s="16" t="s">
        <v>1189</v>
      </c>
      <c r="C447" t="s">
        <v>2513</v>
      </c>
      <c r="D447" s="33"/>
      <c r="E447"/>
      <c r="F447" s="16" t="s">
        <v>736</v>
      </c>
      <c r="G447" s="16"/>
      <c r="J447" s="16" t="s">
        <v>119</v>
      </c>
      <c r="K447" s="16"/>
      <c r="L447" s="16"/>
      <c r="M447" s="16"/>
      <c r="N447" s="16"/>
      <c r="O447" s="16"/>
      <c r="P447" s="16"/>
      <c r="Q447" s="16"/>
      <c r="R447" s="16"/>
      <c r="S447" s="16"/>
      <c r="T447" s="16" t="s">
        <v>2512</v>
      </c>
      <c r="U447" s="16"/>
      <c r="V447" s="16"/>
      <c r="AB447" s="16" t="s">
        <v>2513</v>
      </c>
      <c r="AH447" s="16" t="s">
        <v>1252</v>
      </c>
      <c r="AI447" s="16" t="s">
        <v>1409</v>
      </c>
      <c r="AJ447" s="16" t="s">
        <v>1250</v>
      </c>
      <c r="AK447" s="16"/>
      <c r="AT447" s="16">
        <f>LEN(AS447)-LEN(SUBSTITUTE(AS447,",",""))+1</f>
        <v>1</v>
      </c>
      <c r="AX447" s="31"/>
      <c r="BB447" s="27"/>
      <c r="BG447" s="16"/>
      <c r="BH447" s="16"/>
      <c r="BR447" s="16"/>
      <c r="CA447" s="16"/>
      <c r="CR447" s="19"/>
      <c r="CV447" s="16"/>
      <c r="CY447" s="16"/>
      <c r="CZ447" s="16"/>
      <c r="DA447" s="16"/>
      <c r="DC447" s="16"/>
      <c r="DH447" s="16"/>
    </row>
    <row r="448" spans="1:112" x14ac:dyDescent="0.35">
      <c r="A448" s="16" t="s">
        <v>1189</v>
      </c>
      <c r="C448" t="s">
        <v>3100</v>
      </c>
      <c r="D448" s="33"/>
      <c r="E448"/>
      <c r="F448" s="16" t="s">
        <v>736</v>
      </c>
      <c r="G448" s="16"/>
      <c r="J448" s="16" t="s">
        <v>119</v>
      </c>
      <c r="K448" s="16"/>
      <c r="L448" s="16"/>
      <c r="M448" s="16"/>
      <c r="N448" s="16"/>
      <c r="O448" s="16"/>
      <c r="P448" s="16"/>
      <c r="Q448" s="16"/>
      <c r="R448" s="16"/>
      <c r="S448" s="16"/>
      <c r="T448" s="16" t="s">
        <v>3099</v>
      </c>
      <c r="U448" s="16"/>
      <c r="V448" s="16"/>
      <c r="AB448" s="16" t="s">
        <v>3100</v>
      </c>
      <c r="AH448" s="16" t="s">
        <v>2930</v>
      </c>
      <c r="AI448" s="16" t="s">
        <v>1251</v>
      </c>
      <c r="AJ448" s="16" t="s">
        <v>2081</v>
      </c>
      <c r="AK448" s="16"/>
      <c r="AX448" s="31"/>
      <c r="BB448" s="27"/>
      <c r="BG448" s="16"/>
      <c r="BH448" s="16"/>
      <c r="BR448" s="16"/>
      <c r="CA448" s="16"/>
      <c r="CR448" s="19"/>
      <c r="CV448" s="16"/>
      <c r="CY448" s="16"/>
      <c r="CZ448" s="16"/>
      <c r="DA448" s="16"/>
      <c r="DC448" s="16"/>
      <c r="DH448" s="16"/>
    </row>
    <row r="449" spans="1:112" x14ac:dyDescent="0.35">
      <c r="A449" s="16" t="s">
        <v>1189</v>
      </c>
      <c r="C449" t="s">
        <v>2522</v>
      </c>
      <c r="D449" s="33"/>
      <c r="E449"/>
      <c r="F449" s="16" t="s">
        <v>736</v>
      </c>
      <c r="G449" s="16"/>
      <c r="J449" s="16" t="s">
        <v>119</v>
      </c>
      <c r="K449" s="16"/>
      <c r="L449" s="16"/>
      <c r="M449" s="16"/>
      <c r="N449" s="16"/>
      <c r="O449" s="16"/>
      <c r="P449" s="16"/>
      <c r="Q449" s="16"/>
      <c r="R449" s="16"/>
      <c r="S449" s="16"/>
      <c r="T449" s="16" t="s">
        <v>2521</v>
      </c>
      <c r="U449" s="16"/>
      <c r="V449" s="16"/>
      <c r="AB449" s="16" t="s">
        <v>2522</v>
      </c>
      <c r="AH449" s="16" t="s">
        <v>1252</v>
      </c>
      <c r="AI449" s="16" t="s">
        <v>1409</v>
      </c>
      <c r="AJ449" s="16" t="s">
        <v>1343</v>
      </c>
      <c r="AK449" s="16"/>
      <c r="AT449" s="16">
        <f>LEN(AS449)-LEN(SUBSTITUTE(AS449,",",""))+1</f>
        <v>1</v>
      </c>
      <c r="AX449" s="31"/>
      <c r="BB449" s="27"/>
      <c r="BG449" s="16"/>
      <c r="BH449" s="16"/>
      <c r="BR449" s="16"/>
      <c r="CA449" s="16"/>
      <c r="CR449" s="19"/>
      <c r="CV449" s="16"/>
      <c r="CY449" s="16"/>
      <c r="CZ449" s="16"/>
      <c r="DA449" s="16"/>
      <c r="DC449" s="16"/>
      <c r="DH449" s="16"/>
    </row>
    <row r="450" spans="1:112" x14ac:dyDescent="0.35">
      <c r="A450" s="16" t="s">
        <v>6270</v>
      </c>
      <c r="C450" t="s">
        <v>252</v>
      </c>
      <c r="D450" s="33"/>
      <c r="E450" s="46"/>
      <c r="F450" s="16" t="s">
        <v>736</v>
      </c>
      <c r="G450" s="16" t="s">
        <v>119</v>
      </c>
      <c r="J450" s="16" t="s">
        <v>119</v>
      </c>
      <c r="K450" s="16"/>
      <c r="L450" s="16"/>
      <c r="M450" s="16"/>
      <c r="N450" s="48" t="s">
        <v>6351</v>
      </c>
      <c r="O450" s="16"/>
      <c r="P450" s="16"/>
      <c r="Q450" s="16"/>
      <c r="R450" s="16"/>
      <c r="S450" s="16"/>
      <c r="T450" s="16" t="s">
        <v>253</v>
      </c>
      <c r="U450" s="16"/>
      <c r="V450" s="16"/>
      <c r="AB450" s="16" t="s">
        <v>1353</v>
      </c>
      <c r="AH450" s="16" t="s">
        <v>1352</v>
      </c>
      <c r="AI450" s="16" t="s">
        <v>1251</v>
      </c>
      <c r="AJ450" s="16" t="s">
        <v>1354</v>
      </c>
      <c r="AK450" s="16"/>
      <c r="AX450" s="31"/>
      <c r="BB450" s="27"/>
      <c r="BG450" s="16"/>
      <c r="BH450" s="16"/>
      <c r="BR450" s="16"/>
      <c r="CA450" s="16"/>
      <c r="CR450" s="19"/>
      <c r="CV450" s="16"/>
      <c r="CY450" s="16"/>
      <c r="CZ450" s="16"/>
      <c r="DA450" s="16"/>
      <c r="DC450" s="16"/>
      <c r="DH450" s="16"/>
    </row>
    <row r="451" spans="1:112" x14ac:dyDescent="0.35">
      <c r="A451" s="16" t="s">
        <v>6270</v>
      </c>
      <c r="C451" t="s">
        <v>6667</v>
      </c>
      <c r="D451" s="33"/>
      <c r="E451" t="s">
        <v>6988</v>
      </c>
      <c r="F451" t="s">
        <v>6912</v>
      </c>
      <c r="G451" s="16"/>
      <c r="I451" t="s">
        <v>119</v>
      </c>
      <c r="K451" s="16"/>
      <c r="L451" s="16"/>
      <c r="M451" s="16"/>
      <c r="N451" s="48" t="s">
        <v>6351</v>
      </c>
      <c r="O451" s="16"/>
      <c r="P451" s="16"/>
      <c r="Q451" s="16"/>
      <c r="R451" t="s">
        <v>6554</v>
      </c>
      <c r="S451" s="16"/>
      <c r="T451" s="16"/>
      <c r="U451" s="16"/>
      <c r="V451" s="16"/>
      <c r="AC451" t="s">
        <v>6667</v>
      </c>
      <c r="AJ451" t="s">
        <v>6668</v>
      </c>
      <c r="AX451" s="31"/>
      <c r="BB451" s="27"/>
      <c r="BG451" s="16"/>
      <c r="BH451" s="16"/>
      <c r="BL451" s="27"/>
      <c r="BR451" s="16"/>
      <c r="BU451" s="19"/>
      <c r="CA451" s="16"/>
      <c r="CR451" s="19"/>
      <c r="CT451" s="19"/>
      <c r="CV451" s="16"/>
      <c r="CY451" s="16"/>
      <c r="CZ451" s="16"/>
      <c r="DA451" s="16"/>
      <c r="DC451" s="16"/>
      <c r="DH451" s="16"/>
    </row>
    <row r="452" spans="1:112" x14ac:dyDescent="0.35">
      <c r="A452" s="16" t="s">
        <v>6270</v>
      </c>
      <c r="C452" t="s">
        <v>2953</v>
      </c>
      <c r="D452" s="33"/>
      <c r="E452" s="46"/>
      <c r="F452" t="s">
        <v>6912</v>
      </c>
      <c r="G452" s="16"/>
      <c r="I452" t="s">
        <v>119</v>
      </c>
      <c r="K452" s="16"/>
      <c r="L452" s="16"/>
      <c r="M452" s="16"/>
      <c r="N452" s="48" t="s">
        <v>6351</v>
      </c>
      <c r="O452" s="16"/>
      <c r="P452" s="16"/>
      <c r="Q452" s="16"/>
      <c r="R452" t="s">
        <v>6989</v>
      </c>
      <c r="S452" s="16"/>
      <c r="T452" s="16"/>
      <c r="U452" s="16"/>
      <c r="V452" s="16"/>
      <c r="AC452" t="s">
        <v>2953</v>
      </c>
      <c r="AJ452" t="s">
        <v>6554</v>
      </c>
      <c r="AX452" s="31"/>
      <c r="BB452" s="27"/>
      <c r="BG452" s="16"/>
      <c r="BH452" s="16"/>
      <c r="BL452" s="27"/>
      <c r="BR452" s="16"/>
      <c r="BU452" s="19"/>
      <c r="CA452" s="16"/>
      <c r="CR452" s="19"/>
      <c r="CT452" s="19"/>
      <c r="CV452" s="16"/>
      <c r="CY452" s="16"/>
      <c r="CZ452" s="16"/>
      <c r="DA452" s="16"/>
      <c r="DC452" s="16"/>
      <c r="DH452" s="16"/>
    </row>
    <row r="453" spans="1:112" x14ac:dyDescent="0.35">
      <c r="A453" s="16" t="s">
        <v>1189</v>
      </c>
      <c r="C453" t="s">
        <v>2953</v>
      </c>
      <c r="D453" s="33"/>
      <c r="E453"/>
      <c r="F453" s="16" t="s">
        <v>736</v>
      </c>
      <c r="G453" s="16"/>
      <c r="J453" s="16" t="s">
        <v>119</v>
      </c>
      <c r="K453" s="16"/>
      <c r="L453" s="16"/>
      <c r="M453" s="16"/>
      <c r="N453" s="16"/>
      <c r="O453" s="16"/>
      <c r="P453" s="16"/>
      <c r="Q453" s="16"/>
      <c r="R453" s="16"/>
      <c r="S453" s="16"/>
      <c r="T453" s="16" t="s">
        <v>2952</v>
      </c>
      <c r="U453" s="16"/>
      <c r="V453" s="16"/>
      <c r="AB453" s="16" t="s">
        <v>2953</v>
      </c>
      <c r="AH453" s="16" t="s">
        <v>1352</v>
      </c>
      <c r="AI453" s="16" t="s">
        <v>1411</v>
      </c>
      <c r="AJ453" s="16" t="s">
        <v>2954</v>
      </c>
      <c r="AK453" s="16"/>
      <c r="AX453" s="31"/>
      <c r="BB453" s="27"/>
      <c r="BG453" s="16"/>
      <c r="BH453" s="16"/>
      <c r="BR453" s="16"/>
      <c r="CA453" s="16"/>
      <c r="CR453" s="19"/>
      <c r="CV453" s="16"/>
      <c r="CY453" s="16"/>
      <c r="CZ453" s="16"/>
      <c r="DA453" s="16"/>
      <c r="DC453" s="16"/>
      <c r="DH453" s="16"/>
    </row>
    <row r="454" spans="1:112" x14ac:dyDescent="0.35">
      <c r="A454" s="16" t="s">
        <v>6270</v>
      </c>
      <c r="C454" t="s">
        <v>6669</v>
      </c>
      <c r="D454" s="33"/>
      <c r="E454" s="46"/>
      <c r="F454" t="s">
        <v>6912</v>
      </c>
      <c r="G454" s="16"/>
      <c r="I454" t="s">
        <v>119</v>
      </c>
      <c r="K454" s="16"/>
      <c r="L454" s="16"/>
      <c r="M454" s="16"/>
      <c r="N454" s="48" t="s">
        <v>6351</v>
      </c>
      <c r="O454" s="16"/>
      <c r="P454" s="16"/>
      <c r="Q454" s="16"/>
      <c r="R454" t="s">
        <v>6990</v>
      </c>
      <c r="S454" s="16"/>
      <c r="T454" s="16"/>
      <c r="U454" s="16"/>
      <c r="V454" s="16"/>
      <c r="AC454" t="s">
        <v>6669</v>
      </c>
      <c r="AJ454" t="s">
        <v>6554</v>
      </c>
      <c r="AX454" s="31"/>
      <c r="BB454" s="27"/>
      <c r="BG454" s="16"/>
      <c r="BH454" s="16"/>
      <c r="BL454" s="27"/>
      <c r="BR454" s="16"/>
      <c r="BU454" s="19"/>
      <c r="CA454" s="16"/>
      <c r="CR454" s="19"/>
      <c r="CT454" s="19"/>
      <c r="CV454" s="16"/>
      <c r="CY454" s="16"/>
      <c r="CZ454" s="16"/>
      <c r="DA454" s="16"/>
      <c r="DC454" s="16"/>
      <c r="DH454" s="16"/>
    </row>
    <row r="455" spans="1:112" x14ac:dyDescent="0.35">
      <c r="A455" s="16" t="s">
        <v>1189</v>
      </c>
      <c r="C455" t="s">
        <v>3097</v>
      </c>
      <c r="D455" s="33"/>
      <c r="E455"/>
      <c r="F455" s="16" t="s">
        <v>736</v>
      </c>
      <c r="G455" s="16"/>
      <c r="J455" s="16" t="s">
        <v>119</v>
      </c>
      <c r="K455" s="16"/>
      <c r="L455" s="16"/>
      <c r="M455" s="16"/>
      <c r="N455" s="16"/>
      <c r="O455" s="16"/>
      <c r="P455" s="16"/>
      <c r="Q455" s="16"/>
      <c r="R455" s="16"/>
      <c r="S455" s="16"/>
      <c r="T455" s="16" t="s">
        <v>3096</v>
      </c>
      <c r="U455" s="16"/>
      <c r="V455" s="16"/>
      <c r="AB455" s="16" t="s">
        <v>3097</v>
      </c>
      <c r="AH455" s="16" t="s">
        <v>2223</v>
      </c>
      <c r="AI455" s="16" t="s">
        <v>1251</v>
      </c>
      <c r="AJ455" s="16" t="s">
        <v>3098</v>
      </c>
      <c r="AK455" s="16"/>
      <c r="AX455" s="31"/>
      <c r="BB455" s="27"/>
      <c r="BG455" s="16"/>
      <c r="BH455" s="16"/>
      <c r="BR455" s="16"/>
      <c r="CA455" s="16"/>
      <c r="CR455" s="19"/>
      <c r="CV455" s="16"/>
      <c r="CY455" s="16"/>
      <c r="CZ455" s="16"/>
      <c r="DA455" s="16"/>
      <c r="DC455" s="16"/>
      <c r="DH455" s="16"/>
    </row>
    <row r="456" spans="1:112" x14ac:dyDescent="0.35">
      <c r="A456" s="16" t="s">
        <v>1189</v>
      </c>
      <c r="C456" t="s">
        <v>3997</v>
      </c>
      <c r="D456" s="33"/>
      <c r="E456"/>
      <c r="F456" s="16" t="s">
        <v>5870</v>
      </c>
      <c r="G456" s="16"/>
      <c r="K456" s="16"/>
      <c r="L456" s="16"/>
      <c r="M456" s="16"/>
      <c r="N456" s="48"/>
      <c r="O456" s="16" t="s">
        <v>5847</v>
      </c>
      <c r="P456" s="16"/>
      <c r="Q456" s="16"/>
      <c r="R456" s="16"/>
      <c r="S456" s="16"/>
      <c r="T456" s="16" t="s">
        <v>6462</v>
      </c>
      <c r="U456" s="16"/>
      <c r="V456" s="16"/>
      <c r="W456" s="16" t="s">
        <v>6460</v>
      </c>
      <c r="X456" s="16" t="s">
        <v>6461</v>
      </c>
      <c r="AH456" s="16" t="s">
        <v>2223</v>
      </c>
      <c r="AK456" s="16"/>
      <c r="AX456" s="31"/>
      <c r="BB456" s="27"/>
      <c r="BG456" s="16"/>
      <c r="BH456" s="16"/>
      <c r="BO456" s="16" t="s">
        <v>3998</v>
      </c>
      <c r="BP456" s="16" t="s">
        <v>3999</v>
      </c>
      <c r="BQ456" s="16" t="s">
        <v>4000</v>
      </c>
      <c r="BR456" s="16"/>
      <c r="CA456" s="16"/>
      <c r="CE456" s="16" t="s">
        <v>119</v>
      </c>
      <c r="CF456" s="16" t="s">
        <v>3197</v>
      </c>
      <c r="CG456" s="16" t="s">
        <v>3998</v>
      </c>
      <c r="CH456" s="16" t="s">
        <v>3999</v>
      </c>
      <c r="CI456" s="16" t="s">
        <v>4001</v>
      </c>
      <c r="CJ456" s="16" t="s">
        <v>4002</v>
      </c>
      <c r="CK456" s="16" t="s">
        <v>3997</v>
      </c>
      <c r="CL456" s="16" t="s">
        <v>3721</v>
      </c>
      <c r="CM456" s="16" t="s">
        <v>3380</v>
      </c>
      <c r="CN456" s="16" t="s">
        <v>3482</v>
      </c>
      <c r="CR456" s="19"/>
      <c r="CV456" s="16"/>
      <c r="CY456" s="16"/>
      <c r="CZ456" s="16"/>
      <c r="DA456" s="16"/>
      <c r="DC456" s="16"/>
      <c r="DH456" s="16"/>
    </row>
    <row r="457" spans="1:112" x14ac:dyDescent="0.35">
      <c r="A457" s="16" t="s">
        <v>6270</v>
      </c>
      <c r="C457" t="s">
        <v>7300</v>
      </c>
      <c r="D457" s="50"/>
      <c r="E457" s="46"/>
      <c r="F457" s="16" t="s">
        <v>7259</v>
      </c>
      <c r="G457" s="16"/>
      <c r="H457" s="16" t="s">
        <v>119</v>
      </c>
      <c r="I457" s="16"/>
      <c r="K457" s="16"/>
      <c r="L457" s="16"/>
      <c r="M457" s="16"/>
      <c r="N457" s="48"/>
      <c r="O457" s="16"/>
      <c r="P457" s="16"/>
      <c r="Q457" s="16"/>
      <c r="R457" s="16"/>
      <c r="S457" s="16"/>
      <c r="T457" s="16"/>
      <c r="U457" s="16"/>
      <c r="V457" s="16"/>
      <c r="AK457" s="16"/>
      <c r="AX457" s="31"/>
      <c r="BB457" s="27"/>
      <c r="BG457" s="16"/>
      <c r="BH457" s="16"/>
      <c r="BR457" s="16"/>
      <c r="CA457" s="16"/>
      <c r="CR457" s="19"/>
      <c r="CV457" s="16"/>
      <c r="CY457" s="16"/>
      <c r="CZ457" s="16"/>
      <c r="DA457" s="16"/>
      <c r="DC457" s="16"/>
      <c r="DH457" s="16"/>
    </row>
    <row r="458" spans="1:112" x14ac:dyDescent="0.35">
      <c r="A458" s="16" t="s">
        <v>6270</v>
      </c>
      <c r="C458" t="s">
        <v>6047</v>
      </c>
      <c r="D458" s="33"/>
      <c r="E458"/>
      <c r="F458" s="16" t="s">
        <v>5891</v>
      </c>
      <c r="G458" s="16"/>
      <c r="K458" s="16"/>
      <c r="L458" s="16"/>
      <c r="M458" s="16"/>
      <c r="N458" s="48" t="s">
        <v>6351</v>
      </c>
      <c r="O458" s="16" t="s">
        <v>5847</v>
      </c>
      <c r="P458" s="16"/>
      <c r="Q458" s="16"/>
      <c r="R458" s="16"/>
      <c r="S458" s="16"/>
      <c r="T458" s="16" t="s">
        <v>5940</v>
      </c>
      <c r="U458" s="16" t="s">
        <v>5941</v>
      </c>
      <c r="V458" s="16"/>
      <c r="Z458" s="22" t="s">
        <v>6049</v>
      </c>
      <c r="AA458" s="22" t="s">
        <v>5942</v>
      </c>
      <c r="AF458" s="16" t="s">
        <v>5939</v>
      </c>
      <c r="AG458" s="16" t="s">
        <v>6048</v>
      </c>
      <c r="AH458" s="16" t="s">
        <v>5943</v>
      </c>
      <c r="AI458" s="16" t="s">
        <v>5948</v>
      </c>
      <c r="AJ458" s="16" t="s">
        <v>5947</v>
      </c>
      <c r="AK458" s="16"/>
      <c r="AO458" s="16">
        <v>26</v>
      </c>
      <c r="AP458" s="16">
        <v>85</v>
      </c>
      <c r="AQ458" s="16" t="s">
        <v>713</v>
      </c>
      <c r="AR458" s="16" t="s">
        <v>5944</v>
      </c>
      <c r="AS458" s="16" t="s">
        <v>5945</v>
      </c>
      <c r="AT458" s="16">
        <f>LEN(AS458)-LEN(SUBSTITUTE(AS458,",",""))+1</f>
        <v>6</v>
      </c>
      <c r="AU458" s="16" t="s">
        <v>5946</v>
      </c>
      <c r="AV458" s="16">
        <f>LEN(AU458)-LEN(SUBSTITUTE(AU458,",",""))+1</f>
        <v>23</v>
      </c>
      <c r="AW458" s="16">
        <f>Table1[[#This Row], [no. of native regions]]+Table1[[#This Row], [no. of introduced regions]]</f>
        <v>29</v>
      </c>
      <c r="AX458" s="31">
        <f>Table1[[#This Row], [no. of introduced regions]]/Table1[[#This Row], [no. of native regions]]</f>
        <v>3.8333333333333335</v>
      </c>
      <c r="BB458" s="27"/>
      <c r="BG458" s="16"/>
      <c r="BH458" s="16"/>
      <c r="BO458" s="16" t="s">
        <v>6176</v>
      </c>
      <c r="BP458" s="16" t="s">
        <v>3873</v>
      </c>
      <c r="BR458" s="16"/>
      <c r="CA458" s="16"/>
      <c r="CP458" s="16" t="s">
        <v>119</v>
      </c>
      <c r="CQ458" s="16" t="s">
        <v>119</v>
      </c>
      <c r="CR458" s="19" t="s">
        <v>14</v>
      </c>
      <c r="CV458" s="16"/>
      <c r="CY458" s="16"/>
      <c r="CZ458" s="16"/>
      <c r="DA458" s="16"/>
      <c r="DC458" s="16"/>
      <c r="DH458" s="16"/>
    </row>
    <row r="459" spans="1:112" x14ac:dyDescent="0.35">
      <c r="A459" s="16" t="s">
        <v>1189</v>
      </c>
      <c r="C459" t="s">
        <v>2670</v>
      </c>
      <c r="D459" s="33"/>
      <c r="E459"/>
      <c r="F459" s="16" t="s">
        <v>736</v>
      </c>
      <c r="G459" s="16"/>
      <c r="J459" s="16" t="s">
        <v>119</v>
      </c>
      <c r="K459" s="16"/>
      <c r="L459" s="16"/>
      <c r="M459" s="16"/>
      <c r="N459" s="16"/>
      <c r="O459" s="16"/>
      <c r="P459" s="16"/>
      <c r="Q459" s="16"/>
      <c r="R459" s="16"/>
      <c r="S459" s="16"/>
      <c r="T459" s="16" t="s">
        <v>2669</v>
      </c>
      <c r="U459" s="16"/>
      <c r="V459" s="16"/>
      <c r="AB459" s="16" t="s">
        <v>2670</v>
      </c>
      <c r="AH459" s="16" t="s">
        <v>2009</v>
      </c>
      <c r="AI459" s="16" t="s">
        <v>1254</v>
      </c>
      <c r="AJ459" s="16" t="s">
        <v>1258</v>
      </c>
      <c r="AK459" s="16"/>
      <c r="AX459" s="31"/>
      <c r="BB459" s="27"/>
      <c r="BG459" s="16"/>
      <c r="BH459" s="16"/>
      <c r="BR459" s="16"/>
      <c r="CA459" s="16"/>
      <c r="CR459" s="19"/>
      <c r="CV459" s="16"/>
      <c r="CY459" s="16"/>
      <c r="CZ459" s="16"/>
      <c r="DA459" s="16"/>
      <c r="DC459" s="16"/>
      <c r="DH459" s="16"/>
    </row>
    <row r="460" spans="1:112" x14ac:dyDescent="0.35">
      <c r="A460" s="16" t="s">
        <v>1189</v>
      </c>
      <c r="C460" t="s">
        <v>2446</v>
      </c>
      <c r="D460" s="33"/>
      <c r="E460"/>
      <c r="F460" s="16" t="s">
        <v>736</v>
      </c>
      <c r="G460" s="16"/>
      <c r="J460" s="16" t="s">
        <v>119</v>
      </c>
      <c r="K460" s="16"/>
      <c r="L460" s="16"/>
      <c r="M460" s="16"/>
      <c r="N460" s="16"/>
      <c r="O460" s="16"/>
      <c r="P460" s="16"/>
      <c r="Q460" s="16"/>
      <c r="R460" s="16"/>
      <c r="S460" s="16"/>
      <c r="T460" s="16" t="s">
        <v>2445</v>
      </c>
      <c r="U460" s="16"/>
      <c r="V460" s="16"/>
      <c r="AB460" s="16" t="s">
        <v>2446</v>
      </c>
      <c r="AH460" s="16" t="s">
        <v>1284</v>
      </c>
      <c r="AI460" s="16" t="s">
        <v>2190</v>
      </c>
      <c r="AJ460" s="16" t="s">
        <v>2447</v>
      </c>
      <c r="AK460" s="16"/>
      <c r="AT460" s="16">
        <f>LEN(AS460)-LEN(SUBSTITUTE(AS460,",",""))+1</f>
        <v>1</v>
      </c>
      <c r="AX460" s="31"/>
      <c r="BB460" s="27"/>
      <c r="BG460" s="16"/>
      <c r="BH460" s="16"/>
      <c r="BR460" s="16"/>
      <c r="CA460" s="16"/>
      <c r="CR460" s="19"/>
      <c r="CV460" s="16"/>
      <c r="CY460" s="16"/>
      <c r="CZ460" s="16"/>
      <c r="DA460" s="16"/>
      <c r="DC460" s="16"/>
      <c r="DH460" s="16"/>
    </row>
    <row r="461" spans="1:112" x14ac:dyDescent="0.35">
      <c r="A461" s="16" t="s">
        <v>6270</v>
      </c>
      <c r="C461" t="s">
        <v>6288</v>
      </c>
      <c r="D461" s="33"/>
      <c r="E461"/>
      <c r="F461" s="16" t="s">
        <v>6277</v>
      </c>
      <c r="G461" s="16"/>
      <c r="K461" s="16" t="s">
        <v>119</v>
      </c>
      <c r="L461" s="16"/>
      <c r="M461" s="16"/>
      <c r="N461" s="48" t="s">
        <v>6351</v>
      </c>
      <c r="O461" s="16"/>
      <c r="P461" s="16"/>
      <c r="Q461" s="16"/>
      <c r="R461" s="16"/>
      <c r="S461" s="16"/>
      <c r="T461" s="16"/>
      <c r="U461" s="16"/>
      <c r="V461" s="16"/>
      <c r="AK461" s="16"/>
      <c r="AX461" s="31"/>
      <c r="BB461" s="27"/>
      <c r="BG461" s="16"/>
      <c r="BH461" s="16"/>
      <c r="BR461" s="16"/>
      <c r="CA461" s="16"/>
      <c r="CR461" s="19"/>
      <c r="CV461" s="16"/>
      <c r="CY461" s="16"/>
      <c r="CZ461" s="16"/>
      <c r="DA461" s="16"/>
      <c r="DC461" s="16"/>
      <c r="DH461" s="16"/>
    </row>
    <row r="462" spans="1:112" x14ac:dyDescent="0.35">
      <c r="A462" s="16" t="s">
        <v>1189</v>
      </c>
      <c r="C462" t="s">
        <v>4003</v>
      </c>
      <c r="D462" s="33"/>
      <c r="E462"/>
      <c r="F462" s="16" t="s">
        <v>5870</v>
      </c>
      <c r="G462" s="16"/>
      <c r="K462" s="16"/>
      <c r="L462" s="16"/>
      <c r="M462" s="16"/>
      <c r="N462" s="48"/>
      <c r="O462" s="16" t="s">
        <v>5847</v>
      </c>
      <c r="P462" s="16"/>
      <c r="Q462" s="16"/>
      <c r="R462" s="16"/>
      <c r="S462" s="16"/>
      <c r="T462" s="16"/>
      <c r="U462" s="16"/>
      <c r="V462" s="16"/>
      <c r="AK462" s="16"/>
      <c r="AX462" s="31"/>
      <c r="BB462" s="27"/>
      <c r="BG462" s="16"/>
      <c r="BH462" s="16"/>
      <c r="BO462" s="16" t="s">
        <v>4004</v>
      </c>
      <c r="BP462" s="16" t="s">
        <v>4005</v>
      </c>
      <c r="BQ462" s="16" t="s">
        <v>4006</v>
      </c>
      <c r="BR462" s="16"/>
      <c r="CA462" s="16"/>
      <c r="CE462" s="16" t="s">
        <v>119</v>
      </c>
      <c r="CF462" s="16" t="s">
        <v>3197</v>
      </c>
      <c r="CG462" s="16" t="s">
        <v>4004</v>
      </c>
      <c r="CH462" s="16" t="s">
        <v>4005</v>
      </c>
      <c r="CI462" s="16" t="s">
        <v>4007</v>
      </c>
      <c r="CJ462" s="16" t="s">
        <v>4008</v>
      </c>
      <c r="CK462" s="16" t="s">
        <v>4003</v>
      </c>
      <c r="CL462" s="16" t="s">
        <v>4009</v>
      </c>
      <c r="CM462" s="16" t="s">
        <v>3454</v>
      </c>
      <c r="CN462" s="16" t="s">
        <v>3277</v>
      </c>
      <c r="CR462" s="19"/>
      <c r="CV462" s="16"/>
      <c r="CY462" s="16"/>
      <c r="CZ462" s="16"/>
      <c r="DA462" s="16"/>
      <c r="DC462" s="16"/>
      <c r="DH462" s="16"/>
    </row>
    <row r="463" spans="1:112" x14ac:dyDescent="0.35">
      <c r="A463" s="16" t="s">
        <v>1189</v>
      </c>
      <c r="C463" t="s">
        <v>1881</v>
      </c>
      <c r="D463" s="33"/>
      <c r="E463"/>
      <c r="F463" s="16" t="s">
        <v>736</v>
      </c>
      <c r="G463" s="16"/>
      <c r="J463" s="16" t="s">
        <v>119</v>
      </c>
      <c r="K463" s="16"/>
      <c r="L463" s="16"/>
      <c r="M463" s="16"/>
      <c r="N463" s="16"/>
      <c r="O463" s="16"/>
      <c r="P463" s="16"/>
      <c r="Q463" s="16"/>
      <c r="R463" s="16"/>
      <c r="S463" s="16"/>
      <c r="T463" s="16" t="s">
        <v>1880</v>
      </c>
      <c r="U463" s="16"/>
      <c r="V463" s="16"/>
      <c r="AB463" s="16" t="s">
        <v>1881</v>
      </c>
      <c r="AH463" s="16" t="s">
        <v>1337</v>
      </c>
      <c r="AI463" s="16" t="s">
        <v>1254</v>
      </c>
      <c r="AJ463" s="16" t="s">
        <v>1343</v>
      </c>
      <c r="AK463" s="16"/>
      <c r="AT463" s="16">
        <f>LEN(AS463)-LEN(SUBSTITUTE(AS463,",",""))+1</f>
        <v>1</v>
      </c>
      <c r="AV463" s="16">
        <f>LEN(AU463)-LEN(SUBSTITUTE(AU463,",",""))+1</f>
        <v>1</v>
      </c>
      <c r="AX463" s="31">
        <f>Table1[[#This Row], [no. of introduced regions]]/Table1[[#This Row], [no. of native regions]]</f>
        <v>1</v>
      </c>
      <c r="BB463" s="27"/>
      <c r="BG463" s="16"/>
      <c r="BH463" s="16"/>
      <c r="BR463" s="16"/>
      <c r="CA463" s="16"/>
      <c r="CR463" s="19"/>
      <c r="CV463" s="16"/>
      <c r="CY463" s="16"/>
      <c r="CZ463" s="16"/>
      <c r="DA463" s="16"/>
      <c r="DC463" s="16"/>
      <c r="DH463" s="16"/>
    </row>
    <row r="464" spans="1:112" x14ac:dyDescent="0.35">
      <c r="A464" s="16" t="s">
        <v>6270</v>
      </c>
      <c r="C464" t="s">
        <v>7301</v>
      </c>
      <c r="D464" s="50"/>
      <c r="E464" s="46"/>
      <c r="F464" s="16" t="s">
        <v>7259</v>
      </c>
      <c r="G464" s="16"/>
      <c r="H464" s="16" t="s">
        <v>119</v>
      </c>
      <c r="I464" s="16"/>
      <c r="K464" s="16"/>
      <c r="L464" s="16"/>
      <c r="M464" s="16"/>
      <c r="N464" s="48"/>
      <c r="O464" s="16"/>
      <c r="P464" s="16"/>
      <c r="Q464" s="16"/>
      <c r="R464" s="16"/>
      <c r="S464" s="16"/>
      <c r="T464" s="16"/>
      <c r="U464" s="16"/>
      <c r="V464" s="16"/>
      <c r="AK464" s="16"/>
      <c r="AX464" s="31"/>
      <c r="BB464" s="27"/>
      <c r="BG464" s="16"/>
      <c r="BH464" s="16"/>
      <c r="BR464" s="16"/>
      <c r="CA464" s="16"/>
      <c r="CR464" s="19"/>
      <c r="CV464" s="16"/>
      <c r="CY464" s="16"/>
      <c r="CZ464" s="16"/>
      <c r="DA464" s="16"/>
      <c r="DC464" s="16"/>
      <c r="DH464" s="16"/>
    </row>
    <row r="465" spans="1:112" x14ac:dyDescent="0.35">
      <c r="A465" s="16" t="s">
        <v>6270</v>
      </c>
      <c r="C465" t="s">
        <v>1355</v>
      </c>
      <c r="D465" s="33"/>
      <c r="E465"/>
      <c r="F465" s="16" t="s">
        <v>736</v>
      </c>
      <c r="G465" s="16"/>
      <c r="J465" s="16" t="s">
        <v>119</v>
      </c>
      <c r="K465" s="16" t="s">
        <v>119</v>
      </c>
      <c r="L465" s="16" t="s">
        <v>119</v>
      </c>
      <c r="M465" s="16"/>
      <c r="N465" s="48" t="s">
        <v>6351</v>
      </c>
      <c r="O465" s="16" t="s">
        <v>651</v>
      </c>
      <c r="P465" s="16"/>
      <c r="Q465" s="16"/>
      <c r="R465" s="16"/>
      <c r="S465" s="16"/>
      <c r="T465" s="16" t="s">
        <v>1356</v>
      </c>
      <c r="U465" s="16"/>
      <c r="V465" s="16"/>
      <c r="W465" s="16" t="s">
        <v>1357</v>
      </c>
      <c r="X465" s="16" t="s">
        <v>1358</v>
      </c>
      <c r="AB465" s="16" t="s">
        <v>1359</v>
      </c>
      <c r="AG465" s="16" t="s">
        <v>6289</v>
      </c>
      <c r="AH465" s="16" t="s">
        <v>965</v>
      </c>
      <c r="AI465" s="16" t="s">
        <v>1360</v>
      </c>
      <c r="AJ465" s="16" t="s">
        <v>849</v>
      </c>
      <c r="AK465" s="16"/>
      <c r="AX465" s="31"/>
      <c r="BA465" s="16" t="s">
        <v>6415</v>
      </c>
      <c r="BB465" s="27">
        <v>3</v>
      </c>
      <c r="BC465" s="16" t="s">
        <v>6416</v>
      </c>
      <c r="BE465" s="16" t="s">
        <v>1361</v>
      </c>
      <c r="BG465" s="16"/>
      <c r="BH465" s="16"/>
      <c r="BR465" s="16"/>
      <c r="CA465" s="16"/>
      <c r="CR465" s="19"/>
      <c r="CV465" s="16"/>
      <c r="CY465" s="16"/>
      <c r="CZ465" s="16"/>
      <c r="DA465" s="16"/>
      <c r="DC465" s="16"/>
      <c r="DH465" s="16"/>
    </row>
    <row r="466" spans="1:112" x14ac:dyDescent="0.35">
      <c r="A466" s="16" t="s">
        <v>6270</v>
      </c>
      <c r="C466" t="s">
        <v>6670</v>
      </c>
      <c r="D466" s="33"/>
      <c r="E466" t="s">
        <v>6991</v>
      </c>
      <c r="F466" t="s">
        <v>6912</v>
      </c>
      <c r="G466" s="16"/>
      <c r="I466" t="s">
        <v>119</v>
      </c>
      <c r="K466" s="16"/>
      <c r="L466" s="16"/>
      <c r="M466" s="16"/>
      <c r="N466" s="48" t="s">
        <v>6351</v>
      </c>
      <c r="O466" s="16"/>
      <c r="P466" s="16"/>
      <c r="Q466" s="16"/>
      <c r="R466" t="s">
        <v>6671</v>
      </c>
      <c r="S466" s="16"/>
      <c r="T466" s="16"/>
      <c r="U466" s="16"/>
      <c r="V466" s="16"/>
      <c r="AC466" t="s">
        <v>6670</v>
      </c>
      <c r="AJ466" t="s">
        <v>849</v>
      </c>
      <c r="AX466" s="31"/>
      <c r="BB466" s="27"/>
      <c r="BG466" s="16"/>
      <c r="BH466" s="16"/>
      <c r="BL466" s="27"/>
      <c r="BR466" s="16"/>
      <c r="BU466" s="19"/>
      <c r="CA466" s="16"/>
      <c r="CR466" s="19"/>
      <c r="CT466" s="19"/>
      <c r="CV466" s="16"/>
      <c r="CY466" s="16"/>
      <c r="CZ466" s="16"/>
      <c r="DA466" s="16"/>
      <c r="DC466" s="16"/>
      <c r="DH466" s="16"/>
    </row>
    <row r="467" spans="1:112" x14ac:dyDescent="0.35">
      <c r="A467" s="16" t="s">
        <v>1189</v>
      </c>
      <c r="C467" t="s">
        <v>1986</v>
      </c>
      <c r="D467" s="33"/>
      <c r="E467"/>
      <c r="F467" s="16" t="s">
        <v>736</v>
      </c>
      <c r="G467" s="16"/>
      <c r="J467" s="16" t="s">
        <v>119</v>
      </c>
      <c r="K467" s="16"/>
      <c r="L467" s="16"/>
      <c r="M467" s="16"/>
      <c r="N467" s="16"/>
      <c r="O467" s="16"/>
      <c r="P467" s="16"/>
      <c r="Q467" s="16"/>
      <c r="R467" s="16"/>
      <c r="S467" s="16"/>
      <c r="T467" s="16" t="s">
        <v>1985</v>
      </c>
      <c r="U467" s="16"/>
      <c r="V467" s="16"/>
      <c r="AB467" s="16" t="s">
        <v>1986</v>
      </c>
      <c r="AH467" s="16" t="s">
        <v>1352</v>
      </c>
      <c r="AI467" s="16" t="s">
        <v>1251</v>
      </c>
      <c r="AJ467" s="16" t="s">
        <v>1370</v>
      </c>
      <c r="AK467" s="16"/>
      <c r="AT467" s="16">
        <f>LEN(AS467)-LEN(SUBSTITUTE(AS467,",",""))+1</f>
        <v>1</v>
      </c>
      <c r="AV467" s="16">
        <f>LEN(AU467)-LEN(SUBSTITUTE(AU467,",",""))+1</f>
        <v>1</v>
      </c>
      <c r="AX467" s="31"/>
      <c r="BB467" s="27"/>
      <c r="BG467" s="16"/>
      <c r="BH467" s="16"/>
      <c r="BR467" s="16"/>
      <c r="CA467" s="16"/>
      <c r="CR467" s="19"/>
      <c r="CV467" s="16"/>
      <c r="CY467" s="16"/>
      <c r="CZ467" s="16"/>
      <c r="DA467" s="16"/>
      <c r="DC467" s="16"/>
      <c r="DH467" s="16"/>
    </row>
    <row r="468" spans="1:112" x14ac:dyDescent="0.35">
      <c r="A468" s="16" t="s">
        <v>6270</v>
      </c>
      <c r="C468" t="s">
        <v>7302</v>
      </c>
      <c r="D468" s="50"/>
      <c r="E468" s="46"/>
      <c r="F468" s="16" t="s">
        <v>7259</v>
      </c>
      <c r="G468" s="16"/>
      <c r="H468" s="16" t="s">
        <v>119</v>
      </c>
      <c r="I468" s="16"/>
      <c r="K468" s="16"/>
      <c r="L468" s="16"/>
      <c r="M468" s="16"/>
      <c r="N468" s="48"/>
      <c r="O468" s="16"/>
      <c r="P468" s="16"/>
      <c r="Q468" s="16"/>
      <c r="R468" s="16"/>
      <c r="S468" s="16"/>
      <c r="T468" s="16"/>
      <c r="U468" s="16"/>
      <c r="V468" s="16"/>
      <c r="AK468" s="16"/>
      <c r="AX468" s="31"/>
      <c r="BB468" s="27"/>
      <c r="BG468" s="16"/>
      <c r="BH468" s="16"/>
      <c r="BR468" s="16"/>
      <c r="CA468" s="16"/>
      <c r="CR468" s="19"/>
      <c r="CV468" s="16"/>
      <c r="CY468" s="16"/>
      <c r="CZ468" s="16"/>
      <c r="DA468" s="16"/>
      <c r="DC468" s="16"/>
      <c r="DH468" s="16"/>
    </row>
    <row r="469" spans="1:112" x14ac:dyDescent="0.35">
      <c r="A469" s="16" t="s">
        <v>1189</v>
      </c>
      <c r="C469" t="s">
        <v>2271</v>
      </c>
      <c r="D469" s="33"/>
      <c r="E469"/>
      <c r="F469" s="16" t="s">
        <v>736</v>
      </c>
      <c r="G469" s="16"/>
      <c r="J469" s="16" t="s">
        <v>119</v>
      </c>
      <c r="K469" s="16"/>
      <c r="L469" s="16"/>
      <c r="M469" s="16"/>
      <c r="N469" s="16"/>
      <c r="O469" s="16"/>
      <c r="P469" s="16"/>
      <c r="Q469" s="16"/>
      <c r="R469" s="16"/>
      <c r="S469" s="16"/>
      <c r="T469" s="16" t="s">
        <v>2270</v>
      </c>
      <c r="U469" s="16"/>
      <c r="V469" s="16"/>
      <c r="AB469" s="16" t="s">
        <v>2271</v>
      </c>
      <c r="AH469" s="16" t="s">
        <v>1236</v>
      </c>
      <c r="AI469" s="16" t="s">
        <v>2266</v>
      </c>
      <c r="AJ469" s="16" t="s">
        <v>1247</v>
      </c>
      <c r="AK469" s="16"/>
      <c r="AT469" s="16">
        <f>LEN(AS469)-LEN(SUBSTITUTE(AS469,",",""))+1</f>
        <v>1</v>
      </c>
      <c r="AX469" s="31"/>
      <c r="BB469" s="27"/>
      <c r="BG469" s="16"/>
      <c r="BH469" s="16"/>
      <c r="BR469" s="16"/>
      <c r="CA469" s="16"/>
      <c r="CR469" s="19"/>
      <c r="CV469" s="16"/>
      <c r="CY469" s="16"/>
      <c r="CZ469" s="16"/>
      <c r="DA469" s="16"/>
      <c r="DC469" s="16"/>
      <c r="DH469" s="16"/>
    </row>
    <row r="470" spans="1:112" x14ac:dyDescent="0.35">
      <c r="A470" s="16" t="s">
        <v>650</v>
      </c>
      <c r="C470" t="s">
        <v>255</v>
      </c>
      <c r="D470" s="21" t="s">
        <v>7229</v>
      </c>
      <c r="E470" t="s">
        <v>6490</v>
      </c>
      <c r="F470" s="16" t="s">
        <v>736</v>
      </c>
      <c r="G470" s="16" t="s">
        <v>119</v>
      </c>
      <c r="I470" t="s">
        <v>119</v>
      </c>
      <c r="J470" s="16" t="s">
        <v>119</v>
      </c>
      <c r="K470" s="16" t="s">
        <v>119</v>
      </c>
      <c r="L470" s="16" t="s">
        <v>119</v>
      </c>
      <c r="M470" s="16"/>
      <c r="N470" s="48" t="s">
        <v>6351</v>
      </c>
      <c r="O470" s="16" t="s">
        <v>651</v>
      </c>
      <c r="P470" s="16" t="s">
        <v>6258</v>
      </c>
      <c r="Q470" s="16"/>
      <c r="R470" s="16"/>
      <c r="S470" s="16" t="s">
        <v>255</v>
      </c>
      <c r="T470" s="16" t="s">
        <v>256</v>
      </c>
      <c r="U470" s="16" t="s">
        <v>680</v>
      </c>
      <c r="V470" s="16"/>
      <c r="Z470" s="22" t="s">
        <v>6336</v>
      </c>
      <c r="AA470" s="22" t="s">
        <v>883</v>
      </c>
      <c r="AB470" s="16" t="s">
        <v>255</v>
      </c>
      <c r="AH470" s="16" t="s">
        <v>1236</v>
      </c>
      <c r="AI470" s="16" t="s">
        <v>733</v>
      </c>
      <c r="AJ470" s="16" t="s">
        <v>885</v>
      </c>
      <c r="AK470" s="16"/>
      <c r="AO470" s="16">
        <v>32</v>
      </c>
      <c r="AP470" s="16">
        <v>53</v>
      </c>
      <c r="AQ470" s="16" t="s">
        <v>713</v>
      </c>
      <c r="AR470" s="16" t="s">
        <v>868</v>
      </c>
      <c r="AS470" s="16" t="s">
        <v>886</v>
      </c>
      <c r="AT470" s="16">
        <f>LEN(AS470)-LEN(SUBSTITUTE(AS470,",",""))+1</f>
        <v>3</v>
      </c>
      <c r="AU470" s="16" t="s">
        <v>887</v>
      </c>
      <c r="AV470" s="16">
        <f>LEN(AU470)-LEN(SUBSTITUTE(AU470,",",""))+1</f>
        <v>26</v>
      </c>
      <c r="AW470" s="16">
        <f>Table1[[#This Row], [no. of native regions]]+Table1[[#This Row], [no. of introduced regions]]</f>
        <v>29</v>
      </c>
      <c r="AX470" s="31">
        <f>Table1[[#This Row], [no. of introduced regions]]/Table1[[#This Row], [no. of native regions]]</f>
        <v>8.6666666666666661</v>
      </c>
      <c r="AY470" s="16" t="s">
        <v>6476</v>
      </c>
      <c r="AZ470" s="16" t="s">
        <v>689</v>
      </c>
      <c r="BA470" s="16" t="s">
        <v>888</v>
      </c>
      <c r="BB470" s="27">
        <v>4</v>
      </c>
      <c r="BC470" s="16" t="s">
        <v>889</v>
      </c>
      <c r="BE470" s="16" t="s">
        <v>891</v>
      </c>
      <c r="BF470" s="16" t="s">
        <v>6548</v>
      </c>
      <c r="BG470" s="16"/>
      <c r="BH470" s="16">
        <v>126</v>
      </c>
      <c r="BI470" s="16" t="s">
        <v>6526</v>
      </c>
      <c r="BJ470" s="16" t="s">
        <v>255</v>
      </c>
      <c r="BL470" s="16" t="s">
        <v>893</v>
      </c>
      <c r="BM470" s="16" t="s">
        <v>667</v>
      </c>
      <c r="BO470" s="16" t="s">
        <v>500</v>
      </c>
      <c r="BP470" s="16" t="s">
        <v>501</v>
      </c>
      <c r="BQ470" s="16" t="s">
        <v>6389</v>
      </c>
      <c r="BR470" s="16"/>
      <c r="BT470" s="16" t="s">
        <v>502</v>
      </c>
      <c r="BU470" s="16" t="s">
        <v>503</v>
      </c>
      <c r="BX470" s="16" t="s">
        <v>894</v>
      </c>
      <c r="BY470" s="16" t="s">
        <v>895</v>
      </c>
      <c r="CA470" s="16" t="s">
        <v>896</v>
      </c>
      <c r="CC470" s="16" t="s">
        <v>892</v>
      </c>
      <c r="CJ470" s="16" t="s">
        <v>890</v>
      </c>
      <c r="CR470" s="19"/>
      <c r="CU470" s="16" t="s">
        <v>884</v>
      </c>
      <c r="CV470" s="16"/>
      <c r="CY470" s="16">
        <v>52462</v>
      </c>
      <c r="CZ470" s="16"/>
      <c r="DA470" s="16"/>
      <c r="DC470" s="16"/>
      <c r="DF470" s="16" t="s">
        <v>897</v>
      </c>
      <c r="DH470" s="16"/>
    </row>
    <row r="471" spans="1:112" x14ac:dyDescent="0.35">
      <c r="A471" s="16" t="s">
        <v>6270</v>
      </c>
      <c r="C471" t="s">
        <v>6672</v>
      </c>
      <c r="D471" s="33"/>
      <c r="E471" t="s">
        <v>6992</v>
      </c>
      <c r="F471" t="s">
        <v>6912</v>
      </c>
      <c r="G471" s="16"/>
      <c r="I471" t="s">
        <v>119</v>
      </c>
      <c r="K471" s="16"/>
      <c r="L471" s="16"/>
      <c r="M471" s="16"/>
      <c r="N471" s="48" t="s">
        <v>6351</v>
      </c>
      <c r="O471" s="16"/>
      <c r="P471" s="16"/>
      <c r="Q471" s="16"/>
      <c r="R471" t="s">
        <v>6554</v>
      </c>
      <c r="S471" s="16"/>
      <c r="T471" s="16"/>
      <c r="U471" s="16"/>
      <c r="V471" s="16"/>
      <c r="AC471" t="s">
        <v>6672</v>
      </c>
      <c r="AJ471" t="s">
        <v>6637</v>
      </c>
      <c r="AX471" s="31"/>
      <c r="BB471" s="27"/>
      <c r="BG471" s="16"/>
      <c r="BH471" s="16"/>
      <c r="BL471" s="27"/>
      <c r="BR471" s="16"/>
      <c r="BU471" s="19"/>
      <c r="CA471" s="16"/>
      <c r="CR471" s="19"/>
      <c r="CT471" s="19"/>
      <c r="CV471" s="16"/>
      <c r="CY471" s="16"/>
      <c r="CZ471" s="16"/>
      <c r="DA471" s="16"/>
      <c r="DC471" s="16"/>
      <c r="DH471" s="16"/>
    </row>
    <row r="472" spans="1:112" x14ac:dyDescent="0.35">
      <c r="A472" s="16" t="s">
        <v>6270</v>
      </c>
      <c r="C472" t="s">
        <v>7304</v>
      </c>
      <c r="D472" s="50"/>
      <c r="E472" s="46"/>
      <c r="F472" s="16" t="s">
        <v>7259</v>
      </c>
      <c r="G472" s="16"/>
      <c r="H472" s="16" t="s">
        <v>119</v>
      </c>
      <c r="I472" s="16"/>
      <c r="K472" s="16"/>
      <c r="L472" s="16"/>
      <c r="M472" s="16"/>
      <c r="N472" s="48"/>
      <c r="O472" s="16"/>
      <c r="P472" s="16"/>
      <c r="Q472" s="16"/>
      <c r="R472" s="16"/>
      <c r="S472" s="16"/>
      <c r="T472" s="16"/>
      <c r="U472" s="16"/>
      <c r="V472" s="16"/>
      <c r="AK472" s="16"/>
      <c r="AX472" s="31"/>
      <c r="BB472" s="27"/>
      <c r="BG472" s="16"/>
      <c r="BH472" s="16"/>
      <c r="BR472" s="16"/>
      <c r="CA472" s="16"/>
      <c r="CR472" s="19"/>
      <c r="CV472" s="16"/>
      <c r="CY472" s="16"/>
      <c r="CZ472" s="16"/>
      <c r="DA472" s="16"/>
      <c r="DC472" s="16"/>
      <c r="DH472" s="16"/>
    </row>
    <row r="473" spans="1:112" x14ac:dyDescent="0.35">
      <c r="A473" s="16" t="s">
        <v>6270</v>
      </c>
      <c r="C473" t="s">
        <v>7303</v>
      </c>
      <c r="D473" s="50"/>
      <c r="E473" s="46"/>
      <c r="F473" s="16" t="s">
        <v>7259</v>
      </c>
      <c r="G473" s="16"/>
      <c r="H473" s="16" t="s">
        <v>119</v>
      </c>
      <c r="I473" s="16"/>
      <c r="K473" s="16"/>
      <c r="L473" s="16"/>
      <c r="M473" s="16"/>
      <c r="N473" s="48"/>
      <c r="O473" s="16"/>
      <c r="P473" s="16"/>
      <c r="Q473" s="16"/>
      <c r="R473" s="16"/>
      <c r="S473" s="16"/>
      <c r="T473" s="16"/>
      <c r="U473" s="16"/>
      <c r="V473" s="16"/>
      <c r="AK473" s="16"/>
      <c r="AX473" s="31"/>
      <c r="BB473" s="27"/>
      <c r="BG473" s="16"/>
      <c r="BH473" s="16"/>
      <c r="BR473" s="16"/>
      <c r="CA473" s="16"/>
      <c r="CR473" s="19"/>
      <c r="CV473" s="16"/>
      <c r="CY473" s="16"/>
      <c r="CZ473" s="16"/>
      <c r="DA473" s="16"/>
      <c r="DC473" s="16"/>
      <c r="DH473" s="16"/>
    </row>
    <row r="474" spans="1:112" x14ac:dyDescent="0.35">
      <c r="A474" s="16" t="s">
        <v>6270</v>
      </c>
      <c r="C474" t="s">
        <v>257</v>
      </c>
      <c r="D474" s="33"/>
      <c r="E474" s="46"/>
      <c r="G474" s="16" t="s">
        <v>119</v>
      </c>
      <c r="K474" s="16"/>
      <c r="L474" s="16"/>
      <c r="M474" s="16"/>
      <c r="N474" s="48" t="s">
        <v>6351</v>
      </c>
      <c r="O474" s="16" t="s">
        <v>6267</v>
      </c>
      <c r="P474" s="16"/>
      <c r="Q474" s="16"/>
      <c r="R474" s="16"/>
      <c r="S474" s="16"/>
      <c r="T474" s="16"/>
      <c r="U474" s="16"/>
      <c r="V474" s="16"/>
      <c r="AK474" s="16"/>
      <c r="AX474" s="31"/>
      <c r="BB474" s="27"/>
      <c r="BG474" s="16"/>
      <c r="BH474" s="16"/>
      <c r="BR474" s="16"/>
      <c r="CA474" s="16"/>
      <c r="CR474" s="19"/>
      <c r="CV474" s="16"/>
      <c r="CY474" s="16"/>
      <c r="CZ474" s="16"/>
      <c r="DA474" s="16"/>
      <c r="DC474" s="16"/>
      <c r="DH474" s="16"/>
    </row>
    <row r="475" spans="1:112" x14ac:dyDescent="0.35">
      <c r="A475" s="16" t="s">
        <v>6270</v>
      </c>
      <c r="C475" t="s">
        <v>7305</v>
      </c>
      <c r="D475" s="50"/>
      <c r="E475" s="46"/>
      <c r="F475" s="16" t="s">
        <v>7259</v>
      </c>
      <c r="G475" s="16"/>
      <c r="H475" s="16" t="s">
        <v>119</v>
      </c>
      <c r="I475" s="16"/>
      <c r="K475" s="16"/>
      <c r="L475" s="16"/>
      <c r="M475" s="16"/>
      <c r="N475" s="48"/>
      <c r="O475" s="16"/>
      <c r="P475" s="16"/>
      <c r="Q475" s="16"/>
      <c r="R475" s="16"/>
      <c r="S475" s="16"/>
      <c r="T475" s="16"/>
      <c r="U475" s="16"/>
      <c r="V475" s="16"/>
      <c r="AK475" s="16"/>
      <c r="AX475" s="31"/>
      <c r="BB475" s="27"/>
      <c r="BG475" s="16"/>
      <c r="BH475" s="16"/>
      <c r="BR475" s="16"/>
      <c r="CA475" s="16"/>
      <c r="CR475" s="19"/>
      <c r="CV475" s="16"/>
      <c r="CY475" s="16"/>
      <c r="CZ475" s="16"/>
      <c r="DA475" s="16"/>
      <c r="DC475" s="16"/>
      <c r="DH475" s="16"/>
    </row>
    <row r="476" spans="1:112" x14ac:dyDescent="0.35">
      <c r="A476" s="16" t="s">
        <v>6270</v>
      </c>
      <c r="C476" t="s">
        <v>1362</v>
      </c>
      <c r="D476" s="33"/>
      <c r="E476"/>
      <c r="F476" s="16" t="s">
        <v>736</v>
      </c>
      <c r="G476" s="16"/>
      <c r="J476" s="16" t="s">
        <v>119</v>
      </c>
      <c r="K476" s="16" t="s">
        <v>119</v>
      </c>
      <c r="L476" s="16"/>
      <c r="M476" s="16"/>
      <c r="N476" s="48" t="s">
        <v>6351</v>
      </c>
      <c r="O476" s="16"/>
      <c r="P476" s="16"/>
      <c r="Q476" s="16"/>
      <c r="R476" s="16"/>
      <c r="S476" s="16"/>
      <c r="T476" s="16" t="s">
        <v>1363</v>
      </c>
      <c r="U476" s="16"/>
      <c r="V476" s="16"/>
      <c r="AB476" s="16" t="s">
        <v>1362</v>
      </c>
      <c r="AH476" s="16" t="s">
        <v>1057</v>
      </c>
      <c r="AI476" s="16" t="s">
        <v>1254</v>
      </c>
      <c r="AJ476" s="16" t="s">
        <v>1364</v>
      </c>
      <c r="AK476" s="16"/>
      <c r="AT476" s="16">
        <f>LEN(AS476)-LEN(SUBSTITUTE(AS476,",",""))+1</f>
        <v>1</v>
      </c>
      <c r="AX476" s="31"/>
      <c r="BB476" s="27"/>
      <c r="BG476" s="16"/>
      <c r="BH476" s="16"/>
      <c r="BR476" s="16"/>
      <c r="CA476" s="16"/>
      <c r="CR476" s="19"/>
      <c r="CV476" s="16"/>
      <c r="CY476" s="16"/>
      <c r="CZ476" s="16"/>
      <c r="DA476" s="16"/>
      <c r="DC476" s="16"/>
      <c r="DH476" s="16"/>
    </row>
    <row r="477" spans="1:112" x14ac:dyDescent="0.35">
      <c r="A477" s="16" t="s">
        <v>1189</v>
      </c>
      <c r="C477" t="s">
        <v>2356</v>
      </c>
      <c r="D477" s="33"/>
      <c r="E477"/>
      <c r="F477" s="16" t="s">
        <v>736</v>
      </c>
      <c r="G477" s="16"/>
      <c r="J477" s="16" t="s">
        <v>119</v>
      </c>
      <c r="K477" s="16"/>
      <c r="L477" s="16"/>
      <c r="M477" s="16"/>
      <c r="N477" s="16"/>
      <c r="O477" s="16"/>
      <c r="P477" s="16"/>
      <c r="Q477" s="16"/>
      <c r="R477" s="16"/>
      <c r="S477" s="16"/>
      <c r="T477" s="16" t="s">
        <v>2355</v>
      </c>
      <c r="U477" s="16"/>
      <c r="V477" s="16"/>
      <c r="AB477" s="16" t="s">
        <v>2356</v>
      </c>
      <c r="AH477" s="16" t="s">
        <v>1352</v>
      </c>
      <c r="AI477" s="16" t="s">
        <v>1251</v>
      </c>
      <c r="AJ477" s="16" t="s">
        <v>1832</v>
      </c>
      <c r="AK477" s="16"/>
      <c r="AT477" s="16">
        <f>LEN(AS477)-LEN(SUBSTITUTE(AS477,",",""))+1</f>
        <v>1</v>
      </c>
      <c r="AX477" s="31"/>
      <c r="BB477" s="27"/>
      <c r="BG477" s="16"/>
      <c r="BH477" s="16"/>
      <c r="BR477" s="16"/>
      <c r="CA477" s="16"/>
      <c r="CR477" s="19"/>
      <c r="CV477" s="16"/>
      <c r="CY477" s="16"/>
      <c r="CZ477" s="16"/>
      <c r="DA477" s="16"/>
      <c r="DC477" s="16"/>
      <c r="DH477" s="16"/>
    </row>
    <row r="478" spans="1:112" x14ac:dyDescent="0.35">
      <c r="A478" s="16" t="s">
        <v>1189</v>
      </c>
      <c r="C478" t="s">
        <v>4010</v>
      </c>
      <c r="D478" s="33"/>
      <c r="E478"/>
      <c r="F478" s="16" t="s">
        <v>5870</v>
      </c>
      <c r="G478" s="16"/>
      <c r="K478" s="16"/>
      <c r="L478" s="16"/>
      <c r="M478" s="16"/>
      <c r="N478" s="48"/>
      <c r="O478" s="16" t="s">
        <v>5847</v>
      </c>
      <c r="P478" s="16"/>
      <c r="Q478" s="16"/>
      <c r="R478" s="16"/>
      <c r="S478" s="16"/>
      <c r="T478" s="16"/>
      <c r="U478" s="16"/>
      <c r="V478" s="16"/>
      <c r="AK478" s="16"/>
      <c r="AX478" s="31"/>
      <c r="BB478" s="27"/>
      <c r="BG478" s="16"/>
      <c r="BH478" s="16"/>
      <c r="BO478" s="16" t="s">
        <v>4011</v>
      </c>
      <c r="BP478" s="16" t="s">
        <v>4012</v>
      </c>
      <c r="BQ478" s="16" t="s">
        <v>4013</v>
      </c>
      <c r="BR478" s="16"/>
      <c r="CA478" s="16"/>
      <c r="CE478" s="16" t="s">
        <v>119</v>
      </c>
      <c r="CF478" s="16" t="s">
        <v>3197</v>
      </c>
      <c r="CG478" s="16" t="s">
        <v>4011</v>
      </c>
      <c r="CH478" s="16" t="s">
        <v>4012</v>
      </c>
      <c r="CI478" s="16" t="s">
        <v>4014</v>
      </c>
      <c r="CJ478" s="16" t="s">
        <v>4015</v>
      </c>
      <c r="CK478" s="16" t="s">
        <v>4010</v>
      </c>
      <c r="CL478" s="16" t="s">
        <v>3318</v>
      </c>
      <c r="CM478" s="16" t="s">
        <v>4016</v>
      </c>
      <c r="CN478" s="16" t="s">
        <v>4017</v>
      </c>
      <c r="CR478" s="19"/>
      <c r="CV478" s="16"/>
      <c r="CY478" s="16"/>
      <c r="CZ478" s="16"/>
      <c r="DA478" s="16"/>
      <c r="DC478" s="16"/>
      <c r="DH478" s="16"/>
    </row>
    <row r="479" spans="1:112" x14ac:dyDescent="0.35">
      <c r="A479" s="16" t="s">
        <v>6270</v>
      </c>
      <c r="C479" t="s">
        <v>6673</v>
      </c>
      <c r="D479" s="33"/>
      <c r="E479" t="s">
        <v>6993</v>
      </c>
      <c r="F479" t="s">
        <v>6912</v>
      </c>
      <c r="G479" s="16"/>
      <c r="I479" t="s">
        <v>119</v>
      </c>
      <c r="K479" s="16"/>
      <c r="L479" s="16"/>
      <c r="M479" s="16"/>
      <c r="N479" s="48" t="s">
        <v>6351</v>
      </c>
      <c r="O479" s="16"/>
      <c r="P479" s="16"/>
      <c r="Q479" s="16"/>
      <c r="R479" t="s">
        <v>6554</v>
      </c>
      <c r="S479" s="16"/>
      <c r="T479" s="16"/>
      <c r="U479" s="16"/>
      <c r="V479" s="16"/>
      <c r="AC479" t="s">
        <v>6673</v>
      </c>
      <c r="AJ479" t="s">
        <v>6674</v>
      </c>
      <c r="AX479" s="31"/>
      <c r="BB479" s="27"/>
      <c r="BG479" s="16"/>
      <c r="BH479" s="16"/>
      <c r="BL479" s="27"/>
      <c r="BR479" s="16"/>
      <c r="BU479" s="19"/>
      <c r="CA479" s="16"/>
      <c r="CR479" s="19"/>
      <c r="CT479" s="19"/>
      <c r="CV479" s="16"/>
      <c r="CY479" s="16"/>
      <c r="CZ479" s="16"/>
      <c r="DA479" s="16"/>
      <c r="DC479" s="16"/>
      <c r="DH479" s="16"/>
    </row>
    <row r="480" spans="1:112" x14ac:dyDescent="0.35">
      <c r="A480" s="16" t="s">
        <v>1189</v>
      </c>
      <c r="C480" t="s">
        <v>1847</v>
      </c>
      <c r="D480" s="33"/>
      <c r="E480"/>
      <c r="F480" s="16" t="s">
        <v>736</v>
      </c>
      <c r="G480" s="16"/>
      <c r="J480" s="16" t="s">
        <v>119</v>
      </c>
      <c r="K480" s="16"/>
      <c r="L480" s="16"/>
      <c r="M480" s="16"/>
      <c r="N480" s="16"/>
      <c r="O480" s="16"/>
      <c r="P480" s="16"/>
      <c r="Q480" s="16"/>
      <c r="R480" s="16"/>
      <c r="S480" s="16"/>
      <c r="T480" s="16" t="s">
        <v>1846</v>
      </c>
      <c r="U480" s="16"/>
      <c r="V480" s="16"/>
      <c r="AB480" s="16" t="s">
        <v>1847</v>
      </c>
      <c r="AH480" s="16" t="s">
        <v>1337</v>
      </c>
      <c r="AI480" s="16" t="s">
        <v>1831</v>
      </c>
      <c r="AJ480" s="16" t="s">
        <v>1832</v>
      </c>
      <c r="AK480" s="16"/>
      <c r="AT480" s="16">
        <f>LEN(AS480)-LEN(SUBSTITUTE(AS480,",",""))+1</f>
        <v>1</v>
      </c>
      <c r="AV480" s="16">
        <f>LEN(AU480)-LEN(SUBSTITUTE(AU480,",",""))+1</f>
        <v>1</v>
      </c>
      <c r="AW480" s="16">
        <f>Table1[[#This Row], [no. of native regions]]+Table1[[#This Row], [no. of introduced regions]]</f>
        <v>2</v>
      </c>
      <c r="AX480" s="31">
        <f>Table1[[#This Row], [no. of introduced regions]]/Table1[[#This Row], [no. of native regions]]</f>
        <v>1</v>
      </c>
      <c r="BB480" s="27"/>
      <c r="BG480" s="16"/>
      <c r="BH480" s="16"/>
      <c r="BR480" s="16"/>
      <c r="CA480" s="16"/>
      <c r="CR480" s="19"/>
      <c r="CV480" s="16"/>
      <c r="CY480" s="16"/>
      <c r="CZ480" s="16"/>
      <c r="DA480" s="16"/>
      <c r="DC480" s="16"/>
      <c r="DH480" s="16"/>
    </row>
    <row r="481" spans="1:112" x14ac:dyDescent="0.35">
      <c r="A481" s="16" t="s">
        <v>1189</v>
      </c>
      <c r="C481" t="s">
        <v>4018</v>
      </c>
      <c r="D481" s="33"/>
      <c r="E481"/>
      <c r="F481" s="16" t="s">
        <v>5870</v>
      </c>
      <c r="G481" s="16"/>
      <c r="K481" s="16"/>
      <c r="L481" s="16"/>
      <c r="M481" s="16"/>
      <c r="N481" s="48"/>
      <c r="O481" s="16" t="s">
        <v>5847</v>
      </c>
      <c r="P481" s="16"/>
      <c r="Q481" s="16"/>
      <c r="R481" s="16"/>
      <c r="S481" s="16"/>
      <c r="T481" s="16"/>
      <c r="U481" s="16"/>
      <c r="V481" s="16"/>
      <c r="AK481" s="16"/>
      <c r="AX481" s="31"/>
      <c r="BB481" s="27"/>
      <c r="BG481" s="16"/>
      <c r="BH481" s="16"/>
      <c r="BO481" s="16" t="s">
        <v>4019</v>
      </c>
      <c r="BP481" s="16" t="s">
        <v>4020</v>
      </c>
      <c r="BQ481" s="16" t="s">
        <v>4021</v>
      </c>
      <c r="BR481" s="16"/>
      <c r="CA481" s="16"/>
      <c r="CE481" s="16" t="s">
        <v>119</v>
      </c>
      <c r="CF481" s="16" t="s">
        <v>3197</v>
      </c>
      <c r="CG481" s="16" t="s">
        <v>4019</v>
      </c>
      <c r="CH481" s="16" t="s">
        <v>4020</v>
      </c>
      <c r="CI481" s="16" t="s">
        <v>6163</v>
      </c>
      <c r="CJ481" s="16" t="s">
        <v>4022</v>
      </c>
      <c r="CK481" s="16" t="s">
        <v>4018</v>
      </c>
      <c r="CL481" s="16" t="s">
        <v>3403</v>
      </c>
      <c r="CM481" s="16" t="s">
        <v>3404</v>
      </c>
      <c r="CN481" s="16" t="s">
        <v>4023</v>
      </c>
      <c r="CR481" s="19"/>
      <c r="CV481" s="16"/>
      <c r="CY481" s="16"/>
      <c r="CZ481" s="16"/>
      <c r="DA481" s="16"/>
      <c r="DC481" s="16"/>
      <c r="DH481" s="16"/>
    </row>
    <row r="482" spans="1:112" x14ac:dyDescent="0.35">
      <c r="A482" s="16" t="s">
        <v>1189</v>
      </c>
      <c r="C482" t="s">
        <v>2886</v>
      </c>
      <c r="D482" s="33"/>
      <c r="E482"/>
      <c r="F482" s="16" t="s">
        <v>736</v>
      </c>
      <c r="G482" s="16"/>
      <c r="J482" s="16" t="s">
        <v>119</v>
      </c>
      <c r="K482" s="16"/>
      <c r="L482" s="16"/>
      <c r="M482" s="16"/>
      <c r="N482" s="16"/>
      <c r="O482" s="16"/>
      <c r="P482" s="16"/>
      <c r="Q482" s="16"/>
      <c r="R482" s="16"/>
      <c r="S482" s="16"/>
      <c r="T482" s="16" t="s">
        <v>2885</v>
      </c>
      <c r="U482" s="16"/>
      <c r="V482" s="16"/>
      <c r="AB482" s="16" t="s">
        <v>2886</v>
      </c>
      <c r="AH482" s="16" t="s">
        <v>1216</v>
      </c>
      <c r="AI482" s="16" t="s">
        <v>1616</v>
      </c>
      <c r="AJ482" s="16" t="s">
        <v>2887</v>
      </c>
      <c r="AK482" s="16"/>
      <c r="AX482" s="31"/>
      <c r="BB482" s="27"/>
      <c r="BG482" s="16"/>
      <c r="BH482" s="16"/>
      <c r="BR482" s="16"/>
      <c r="CA482" s="16"/>
      <c r="CR482" s="19"/>
      <c r="CV482" s="16"/>
      <c r="CY482" s="16"/>
      <c r="CZ482" s="16"/>
      <c r="DA482" s="16"/>
      <c r="DC482" s="16"/>
      <c r="DH482" s="16"/>
    </row>
    <row r="483" spans="1:112" x14ac:dyDescent="0.35">
      <c r="A483" s="16" t="s">
        <v>1189</v>
      </c>
      <c r="C483" t="s">
        <v>3091</v>
      </c>
      <c r="D483" s="33"/>
      <c r="E483"/>
      <c r="F483" s="16" t="s">
        <v>736</v>
      </c>
      <c r="G483" s="16"/>
      <c r="J483" s="16" t="s">
        <v>119</v>
      </c>
      <c r="K483" s="16"/>
      <c r="L483" s="16"/>
      <c r="M483" s="16"/>
      <c r="N483" s="16"/>
      <c r="O483" s="16"/>
      <c r="P483" s="16"/>
      <c r="Q483" s="16"/>
      <c r="R483" s="16"/>
      <c r="S483" s="16"/>
      <c r="T483" s="16" t="s">
        <v>3089</v>
      </c>
      <c r="U483" s="16"/>
      <c r="V483" s="16"/>
      <c r="AB483" s="16" t="s">
        <v>3091</v>
      </c>
      <c r="AH483" s="16" t="s">
        <v>3090</v>
      </c>
      <c r="AI483" s="16" t="s">
        <v>733</v>
      </c>
      <c r="AJ483" s="16" t="s">
        <v>1247</v>
      </c>
      <c r="AK483" s="16"/>
      <c r="AX483" s="31"/>
      <c r="BB483" s="27"/>
      <c r="BG483" s="16"/>
      <c r="BH483" s="16"/>
      <c r="BR483" s="16"/>
      <c r="CA483" s="16"/>
      <c r="CR483" s="19"/>
      <c r="CV483" s="16"/>
      <c r="CY483" s="16"/>
      <c r="CZ483" s="16"/>
      <c r="DA483" s="16"/>
      <c r="DC483" s="16"/>
      <c r="DH483" s="16"/>
    </row>
    <row r="484" spans="1:112" x14ac:dyDescent="0.35">
      <c r="A484" s="16" t="s">
        <v>1189</v>
      </c>
      <c r="C484" t="s">
        <v>3032</v>
      </c>
      <c r="D484" s="33"/>
      <c r="E484"/>
      <c r="F484" s="16" t="s">
        <v>736</v>
      </c>
      <c r="G484" s="16"/>
      <c r="J484" s="16" t="s">
        <v>119</v>
      </c>
      <c r="K484" s="16"/>
      <c r="L484" s="16"/>
      <c r="M484" s="16"/>
      <c r="N484" s="16"/>
      <c r="O484" s="16"/>
      <c r="P484" s="16"/>
      <c r="Q484" s="16"/>
      <c r="R484" s="16"/>
      <c r="S484" s="16"/>
      <c r="T484" s="16" t="s">
        <v>3031</v>
      </c>
      <c r="U484" s="16"/>
      <c r="V484" s="16"/>
      <c r="AB484" s="16" t="s">
        <v>3032</v>
      </c>
      <c r="AH484" s="16" t="s">
        <v>1352</v>
      </c>
      <c r="AI484" s="16" t="s">
        <v>2190</v>
      </c>
      <c r="AJ484" s="16" t="s">
        <v>2801</v>
      </c>
      <c r="AK484" s="16"/>
      <c r="AX484" s="31"/>
      <c r="BB484" s="27"/>
      <c r="BG484" s="16"/>
      <c r="BH484" s="16"/>
      <c r="BO484" s="16" t="s">
        <v>4025</v>
      </c>
      <c r="BP484" s="16" t="s">
        <v>4026</v>
      </c>
      <c r="BQ484" s="16" t="s">
        <v>4027</v>
      </c>
      <c r="BR484" s="16"/>
      <c r="CA484" s="16"/>
      <c r="CE484" s="16" t="s">
        <v>119</v>
      </c>
      <c r="CF484" s="16" t="s">
        <v>3197</v>
      </c>
      <c r="CG484" s="16" t="s">
        <v>4025</v>
      </c>
      <c r="CH484" s="16" t="s">
        <v>4026</v>
      </c>
      <c r="CI484" s="16" t="s">
        <v>4028</v>
      </c>
      <c r="CJ484" s="16" t="s">
        <v>4029</v>
      </c>
      <c r="CK484" s="16" t="s">
        <v>4024</v>
      </c>
      <c r="CL484" s="16" t="s">
        <v>3251</v>
      </c>
      <c r="CM484" s="16" t="s">
        <v>3371</v>
      </c>
      <c r="CN484" s="16" t="s">
        <v>3482</v>
      </c>
      <c r="CR484" s="19"/>
      <c r="CV484" s="16"/>
      <c r="CY484" s="16"/>
      <c r="CZ484" s="16"/>
      <c r="DA484" s="16"/>
      <c r="DC484" s="16"/>
      <c r="DH484" s="16"/>
    </row>
    <row r="485" spans="1:112" x14ac:dyDescent="0.35">
      <c r="A485" s="16" t="s">
        <v>1189</v>
      </c>
      <c r="C485" t="s">
        <v>4030</v>
      </c>
      <c r="D485" s="33"/>
      <c r="E485"/>
      <c r="F485" s="16" t="s">
        <v>5870</v>
      </c>
      <c r="G485" s="16"/>
      <c r="K485" s="16"/>
      <c r="L485" s="16"/>
      <c r="M485" s="16"/>
      <c r="N485" s="48"/>
      <c r="O485" s="16" t="s">
        <v>5847</v>
      </c>
      <c r="P485" s="16"/>
      <c r="Q485" s="16"/>
      <c r="R485" s="16"/>
      <c r="S485" s="16"/>
      <c r="T485" s="16"/>
      <c r="U485" s="16"/>
      <c r="V485" s="16"/>
      <c r="AK485" s="16"/>
      <c r="AX485" s="31"/>
      <c r="BB485" s="27"/>
      <c r="BG485" s="16"/>
      <c r="BH485" s="16"/>
      <c r="BO485" s="16" t="s">
        <v>4031</v>
      </c>
      <c r="BP485" s="16" t="s">
        <v>4032</v>
      </c>
      <c r="BQ485" s="16" t="s">
        <v>4033</v>
      </c>
      <c r="BR485" s="16"/>
      <c r="CA485" s="16"/>
      <c r="CE485" s="16" t="s">
        <v>119</v>
      </c>
      <c r="CF485" s="16" t="s">
        <v>3197</v>
      </c>
      <c r="CG485" s="16" t="s">
        <v>4031</v>
      </c>
      <c r="CH485" s="16" t="s">
        <v>4032</v>
      </c>
      <c r="CI485" s="16" t="s">
        <v>4034</v>
      </c>
      <c r="CJ485" s="16" t="s">
        <v>4035</v>
      </c>
      <c r="CK485" s="16" t="s">
        <v>4030</v>
      </c>
      <c r="CL485" s="16" t="s">
        <v>3721</v>
      </c>
      <c r="CM485" s="16" t="s">
        <v>3218</v>
      </c>
      <c r="CN485" s="16" t="s">
        <v>3244</v>
      </c>
      <c r="CR485" s="19"/>
      <c r="CV485" s="16"/>
      <c r="CY485" s="16"/>
      <c r="CZ485" s="16"/>
      <c r="DA485" s="16"/>
      <c r="DC485" s="16"/>
      <c r="DH485" s="16"/>
    </row>
    <row r="486" spans="1:112" x14ac:dyDescent="0.35">
      <c r="A486" s="16" t="s">
        <v>6270</v>
      </c>
      <c r="C486" t="s">
        <v>6120</v>
      </c>
      <c r="D486" s="33"/>
      <c r="E486"/>
      <c r="F486" s="16" t="s">
        <v>5891</v>
      </c>
      <c r="G486" s="16"/>
      <c r="K486" s="16"/>
      <c r="L486" s="16"/>
      <c r="M486" s="16"/>
      <c r="N486" s="48" t="s">
        <v>6351</v>
      </c>
      <c r="O486" s="16" t="s">
        <v>733</v>
      </c>
      <c r="P486" s="16"/>
      <c r="Q486" s="16"/>
      <c r="R486" s="16"/>
      <c r="S486" s="16"/>
      <c r="T486" s="16" t="s">
        <v>6121</v>
      </c>
      <c r="U486" s="16" t="s">
        <v>680</v>
      </c>
      <c r="V486" s="16"/>
      <c r="AA486" s="16" t="s">
        <v>6122</v>
      </c>
      <c r="AH486" s="16" t="s">
        <v>1346</v>
      </c>
      <c r="AI486" s="16" t="s">
        <v>733</v>
      </c>
      <c r="AJ486" s="16" t="s">
        <v>1258</v>
      </c>
      <c r="AK486" s="16"/>
      <c r="AL486" s="16" t="s">
        <v>6126</v>
      </c>
      <c r="AO486" s="16">
        <v>33</v>
      </c>
      <c r="AP486" s="16">
        <v>44</v>
      </c>
      <c r="AQ486" s="16" t="s">
        <v>5919</v>
      </c>
      <c r="AR486" s="16" t="s">
        <v>6123</v>
      </c>
      <c r="AS486" s="16" t="s">
        <v>6124</v>
      </c>
      <c r="AT486" s="16">
        <f>LEN(AS486)-LEN(SUBSTITUTE(AS486,",",""))+1</f>
        <v>6</v>
      </c>
      <c r="AU486" s="16" t="s">
        <v>6125</v>
      </c>
      <c r="AV486" s="16">
        <f>LEN(AU486)-LEN(SUBSTITUTE(AU486,",",""))+1</f>
        <v>49</v>
      </c>
      <c r="AW486" s="16">
        <f>Table1[[#This Row], [no. of native regions]]+Table1[[#This Row], [no. of introduced regions]]</f>
        <v>55</v>
      </c>
      <c r="AX486" s="31">
        <f>Table1[[#This Row], [no. of introduced regions]]/Table1[[#This Row], [no. of native regions]]</f>
        <v>8.1666666666666661</v>
      </c>
      <c r="BB486" s="27"/>
      <c r="BG486" s="16"/>
      <c r="BH486" s="16"/>
      <c r="BO486" s="16" t="s">
        <v>6205</v>
      </c>
      <c r="BP486" s="16" t="s">
        <v>6206</v>
      </c>
      <c r="BR486" s="16"/>
      <c r="CA486" s="16"/>
      <c r="CP486" s="16" t="s">
        <v>119</v>
      </c>
      <c r="CQ486" s="16" t="s">
        <v>119</v>
      </c>
      <c r="CR486" s="19">
        <v>300</v>
      </c>
      <c r="CV486" s="16"/>
      <c r="CY486" s="16"/>
      <c r="CZ486" s="16"/>
      <c r="DA486" s="16"/>
      <c r="DC486" s="16"/>
      <c r="DH486" s="16"/>
    </row>
    <row r="487" spans="1:112" x14ac:dyDescent="0.35">
      <c r="A487" s="16" t="s">
        <v>1189</v>
      </c>
      <c r="C487" t="s">
        <v>4036</v>
      </c>
      <c r="D487" s="33"/>
      <c r="E487"/>
      <c r="F487" s="16" t="s">
        <v>5870</v>
      </c>
      <c r="G487" s="16"/>
      <c r="K487" s="16"/>
      <c r="L487" s="16"/>
      <c r="M487" s="16"/>
      <c r="N487" s="48"/>
      <c r="O487" s="16" t="s">
        <v>5847</v>
      </c>
      <c r="P487" s="16"/>
      <c r="Q487" s="16"/>
      <c r="R487" s="16"/>
      <c r="S487" s="16"/>
      <c r="T487" s="16"/>
      <c r="U487" s="16"/>
      <c r="V487" s="16"/>
      <c r="AK487" s="16"/>
      <c r="AX487" s="31"/>
      <c r="BB487" s="27"/>
      <c r="BG487" s="16"/>
      <c r="BH487" s="16"/>
      <c r="BO487" s="16" t="s">
        <v>4037</v>
      </c>
      <c r="BP487" s="16" t="s">
        <v>4038</v>
      </c>
      <c r="BQ487" s="16" t="s">
        <v>4039</v>
      </c>
      <c r="BR487" s="16"/>
      <c r="CA487" s="16"/>
      <c r="CE487" s="16" t="s">
        <v>119</v>
      </c>
      <c r="CF487" s="16" t="s">
        <v>3197</v>
      </c>
      <c r="CG487" s="16" t="s">
        <v>4037</v>
      </c>
      <c r="CH487" s="16" t="s">
        <v>4038</v>
      </c>
      <c r="CI487" s="16" t="s">
        <v>4040</v>
      </c>
      <c r="CJ487" s="16" t="s">
        <v>4041</v>
      </c>
      <c r="CK487" s="16" t="s">
        <v>4036</v>
      </c>
      <c r="CL487" s="16" t="s">
        <v>3419</v>
      </c>
      <c r="CM487" s="16" t="s">
        <v>3561</v>
      </c>
      <c r="CN487" s="16" t="s">
        <v>3546</v>
      </c>
      <c r="CR487" s="19"/>
      <c r="CV487" s="16"/>
      <c r="CY487" s="16"/>
      <c r="CZ487" s="16"/>
      <c r="DA487" s="16"/>
      <c r="DC487" s="16"/>
      <c r="DH487" s="16"/>
    </row>
    <row r="488" spans="1:112" x14ac:dyDescent="0.35">
      <c r="A488" s="16" t="s">
        <v>1189</v>
      </c>
      <c r="C488" t="s">
        <v>1994</v>
      </c>
      <c r="D488" s="33"/>
      <c r="E488"/>
      <c r="F488" s="16" t="s">
        <v>736</v>
      </c>
      <c r="G488" s="16"/>
      <c r="J488" s="16" t="s">
        <v>119</v>
      </c>
      <c r="K488" s="16"/>
      <c r="L488" s="16"/>
      <c r="M488" s="16"/>
      <c r="N488" s="16"/>
      <c r="O488" s="16"/>
      <c r="P488" s="16"/>
      <c r="Q488" s="16"/>
      <c r="R488" s="16"/>
      <c r="S488" s="16"/>
      <c r="T488" s="16" t="s">
        <v>1993</v>
      </c>
      <c r="U488" s="16"/>
      <c r="V488" s="16"/>
      <c r="AB488" s="16" t="s">
        <v>1994</v>
      </c>
      <c r="AH488" s="16" t="s">
        <v>1352</v>
      </c>
      <c r="AI488" s="16" t="s">
        <v>1251</v>
      </c>
      <c r="AJ488" s="16" t="s">
        <v>1198</v>
      </c>
      <c r="AK488" s="16"/>
      <c r="AT488" s="16">
        <f>LEN(AS488)-LEN(SUBSTITUTE(AS488,",",""))+1</f>
        <v>1</v>
      </c>
      <c r="AV488" s="16">
        <f>LEN(AU488)-LEN(SUBSTITUTE(AU488,",",""))+1</f>
        <v>1</v>
      </c>
      <c r="AX488" s="31"/>
      <c r="BB488" s="27"/>
      <c r="BG488" s="16"/>
      <c r="BH488" s="16"/>
      <c r="BR488" s="16"/>
      <c r="CA488" s="16"/>
      <c r="CR488" s="19"/>
      <c r="CV488" s="16"/>
      <c r="CY488" s="16"/>
      <c r="CZ488" s="16"/>
      <c r="DA488" s="16"/>
      <c r="DC488" s="16"/>
      <c r="DH488" s="16"/>
    </row>
    <row r="489" spans="1:112" x14ac:dyDescent="0.35">
      <c r="A489" s="16" t="s">
        <v>1189</v>
      </c>
      <c r="C489" t="s">
        <v>4042</v>
      </c>
      <c r="D489" s="33"/>
      <c r="E489"/>
      <c r="F489" s="16" t="s">
        <v>5870</v>
      </c>
      <c r="G489" s="16"/>
      <c r="K489" s="16"/>
      <c r="L489" s="16"/>
      <c r="M489" s="16"/>
      <c r="N489" s="48"/>
      <c r="O489" s="16" t="s">
        <v>5847</v>
      </c>
      <c r="P489" s="16"/>
      <c r="Q489" s="16"/>
      <c r="R489" s="16"/>
      <c r="S489" s="16"/>
      <c r="T489" s="16"/>
      <c r="U489" s="16"/>
      <c r="V489" s="16"/>
      <c r="AK489" s="16"/>
      <c r="AX489" s="31"/>
      <c r="BB489" s="27"/>
      <c r="BG489" s="16"/>
      <c r="BH489" s="16"/>
      <c r="BO489" s="16" t="s">
        <v>4043</v>
      </c>
      <c r="BP489" s="16" t="s">
        <v>4044</v>
      </c>
      <c r="BQ489" s="16" t="s">
        <v>4045</v>
      </c>
      <c r="BR489" s="16"/>
      <c r="CA489" s="16"/>
      <c r="CE489" s="16" t="s">
        <v>119</v>
      </c>
      <c r="CF489" s="16" t="s">
        <v>3197</v>
      </c>
      <c r="CG489" s="16" t="s">
        <v>4043</v>
      </c>
      <c r="CH489" s="16" t="s">
        <v>4044</v>
      </c>
      <c r="CI489" s="16" t="s">
        <v>4046</v>
      </c>
      <c r="CJ489" s="16" t="s">
        <v>4047</v>
      </c>
      <c r="CK489" s="16" t="s">
        <v>4042</v>
      </c>
      <c r="CL489" s="16" t="s">
        <v>4048</v>
      </c>
      <c r="CM489" s="16" t="s">
        <v>4049</v>
      </c>
      <c r="CN489" s="16" t="s">
        <v>3201</v>
      </c>
      <c r="CR489" s="19"/>
      <c r="CV489" s="16"/>
      <c r="CY489" s="16"/>
      <c r="CZ489" s="16"/>
      <c r="DA489" s="16"/>
      <c r="DC489" s="16"/>
      <c r="DH489" s="16"/>
    </row>
    <row r="490" spans="1:112" x14ac:dyDescent="0.35">
      <c r="A490" s="16" t="s">
        <v>1189</v>
      </c>
      <c r="C490" t="s">
        <v>4050</v>
      </c>
      <c r="D490" s="33"/>
      <c r="E490"/>
      <c r="F490" s="16" t="s">
        <v>5870</v>
      </c>
      <c r="G490" s="16"/>
      <c r="K490" s="16"/>
      <c r="L490" s="16"/>
      <c r="M490" s="16"/>
      <c r="N490" s="48"/>
      <c r="O490" s="16" t="s">
        <v>5847</v>
      </c>
      <c r="P490" s="16"/>
      <c r="Q490" s="16"/>
      <c r="R490" s="16"/>
      <c r="S490" s="16"/>
      <c r="T490" s="16"/>
      <c r="U490" s="16"/>
      <c r="V490" s="16"/>
      <c r="AK490" s="16"/>
      <c r="AX490" s="31"/>
      <c r="BB490" s="27"/>
      <c r="BG490" s="16"/>
      <c r="BH490" s="16"/>
      <c r="BO490" s="16" t="s">
        <v>4051</v>
      </c>
      <c r="BP490" s="16" t="s">
        <v>4052</v>
      </c>
      <c r="BQ490" s="16" t="s">
        <v>4053</v>
      </c>
      <c r="BR490" s="16"/>
      <c r="CA490" s="16"/>
      <c r="CE490" s="16" t="s">
        <v>119</v>
      </c>
      <c r="CF490" s="16" t="s">
        <v>3197</v>
      </c>
      <c r="CG490" s="16" t="s">
        <v>4051</v>
      </c>
      <c r="CH490" s="16" t="s">
        <v>4052</v>
      </c>
      <c r="CI490" s="16" t="s">
        <v>4054</v>
      </c>
      <c r="CJ490" s="16" t="s">
        <v>4055</v>
      </c>
      <c r="CK490" s="16" t="s">
        <v>4050</v>
      </c>
      <c r="CL490" s="16" t="s">
        <v>3927</v>
      </c>
      <c r="CM490" s="16" t="s">
        <v>4056</v>
      </c>
      <c r="CN490" s="16" t="s">
        <v>4057</v>
      </c>
      <c r="CR490" s="19"/>
      <c r="CV490" s="16"/>
      <c r="CY490" s="16"/>
      <c r="CZ490" s="16"/>
      <c r="DA490" s="16"/>
      <c r="DC490" s="16"/>
      <c r="DH490" s="16"/>
    </row>
    <row r="491" spans="1:112" x14ac:dyDescent="0.35">
      <c r="A491" s="16" t="s">
        <v>1189</v>
      </c>
      <c r="C491" t="s">
        <v>4058</v>
      </c>
      <c r="D491" s="33"/>
      <c r="E491"/>
      <c r="F491" s="16" t="s">
        <v>5870</v>
      </c>
      <c r="G491" s="16"/>
      <c r="K491" s="16"/>
      <c r="L491" s="16"/>
      <c r="M491" s="16"/>
      <c r="N491" s="48"/>
      <c r="O491" s="16" t="s">
        <v>5847</v>
      </c>
      <c r="P491" s="16"/>
      <c r="Q491" s="16"/>
      <c r="R491" s="16"/>
      <c r="S491" s="16"/>
      <c r="T491" s="16"/>
      <c r="U491" s="16"/>
      <c r="V491" s="16"/>
      <c r="AK491" s="16"/>
      <c r="AX491" s="31"/>
      <c r="BB491" s="27"/>
      <c r="BG491" s="16"/>
      <c r="BH491" s="16"/>
      <c r="BO491" s="16" t="s">
        <v>4059</v>
      </c>
      <c r="BP491" s="16" t="s">
        <v>4060</v>
      </c>
      <c r="BQ491" s="16" t="s">
        <v>4061</v>
      </c>
      <c r="BR491" s="16"/>
      <c r="CA491" s="16"/>
      <c r="CE491" s="16" t="s">
        <v>119</v>
      </c>
      <c r="CF491" s="16" t="s">
        <v>3197</v>
      </c>
      <c r="CG491" s="16" t="s">
        <v>4059</v>
      </c>
      <c r="CH491" s="16" t="s">
        <v>4060</v>
      </c>
      <c r="CI491" s="16" t="s">
        <v>4062</v>
      </c>
      <c r="CJ491" s="16" t="s">
        <v>4063</v>
      </c>
      <c r="CK491" s="16" t="s">
        <v>4058</v>
      </c>
      <c r="CL491" s="16" t="s">
        <v>3927</v>
      </c>
      <c r="CM491" s="16" t="s">
        <v>4064</v>
      </c>
      <c r="CN491" s="16" t="s">
        <v>3320</v>
      </c>
      <c r="CR491" s="19"/>
      <c r="CV491" s="16"/>
      <c r="CY491" s="16"/>
      <c r="CZ491" s="16"/>
      <c r="DA491" s="16"/>
      <c r="DC491" s="16"/>
      <c r="DH491" s="16"/>
    </row>
    <row r="492" spans="1:112" x14ac:dyDescent="0.35">
      <c r="A492" s="16" t="s">
        <v>1189</v>
      </c>
      <c r="C492" t="s">
        <v>2221</v>
      </c>
      <c r="D492" s="33"/>
      <c r="E492"/>
      <c r="F492" s="16" t="s">
        <v>736</v>
      </c>
      <c r="G492" s="16"/>
      <c r="J492" s="16" t="s">
        <v>119</v>
      </c>
      <c r="K492" s="16"/>
      <c r="L492" s="16"/>
      <c r="M492" s="16"/>
      <c r="N492" s="16"/>
      <c r="O492" s="16"/>
      <c r="P492" s="16"/>
      <c r="Q492" s="16"/>
      <c r="R492" s="16"/>
      <c r="S492" s="16"/>
      <c r="T492" s="16" t="s">
        <v>2220</v>
      </c>
      <c r="U492" s="16"/>
      <c r="V492" s="16"/>
      <c r="AB492" s="16" t="s">
        <v>2221</v>
      </c>
      <c r="AH492" s="16" t="s">
        <v>2055</v>
      </c>
      <c r="AI492" s="16" t="s">
        <v>1251</v>
      </c>
      <c r="AJ492" s="16" t="s">
        <v>1247</v>
      </c>
      <c r="AK492" s="16"/>
      <c r="AT492" s="16">
        <f>LEN(AS492)-LEN(SUBSTITUTE(AS492,",",""))+1</f>
        <v>1</v>
      </c>
      <c r="AX492" s="31"/>
      <c r="BB492" s="27"/>
      <c r="BG492" s="16"/>
      <c r="BH492" s="16"/>
      <c r="BR492" s="16"/>
      <c r="CA492" s="16"/>
      <c r="CR492" s="19"/>
      <c r="CV492" s="16"/>
      <c r="CY492" s="16"/>
      <c r="CZ492" s="16"/>
      <c r="DA492" s="16"/>
      <c r="DC492" s="16"/>
      <c r="DH492" s="16"/>
    </row>
    <row r="493" spans="1:112" x14ac:dyDescent="0.35">
      <c r="A493" s="16" t="s">
        <v>1189</v>
      </c>
      <c r="C493" t="s">
        <v>4065</v>
      </c>
      <c r="D493" s="33"/>
      <c r="E493"/>
      <c r="F493" s="16" t="s">
        <v>5870</v>
      </c>
      <c r="G493" s="16"/>
      <c r="K493" s="16"/>
      <c r="L493" s="16"/>
      <c r="M493" s="16"/>
      <c r="N493" s="48"/>
      <c r="O493" s="16" t="s">
        <v>5847</v>
      </c>
      <c r="P493" s="16"/>
      <c r="Q493" s="16"/>
      <c r="R493" s="16"/>
      <c r="S493" s="16"/>
      <c r="T493" s="16"/>
      <c r="U493" s="16"/>
      <c r="V493" s="16"/>
      <c r="AK493" s="16"/>
      <c r="AX493" s="31"/>
      <c r="BB493" s="27"/>
      <c r="BG493" s="16"/>
      <c r="BH493" s="16"/>
      <c r="BO493" s="16" t="s">
        <v>4066</v>
      </c>
      <c r="BP493" s="16" t="s">
        <v>4067</v>
      </c>
      <c r="BQ493" s="16" t="s">
        <v>4068</v>
      </c>
      <c r="BR493" s="16"/>
      <c r="CA493" s="16"/>
      <c r="CE493" s="16" t="s">
        <v>119</v>
      </c>
      <c r="CF493" s="16" t="s">
        <v>3197</v>
      </c>
      <c r="CG493" s="16" t="s">
        <v>4066</v>
      </c>
      <c r="CH493" s="16" t="s">
        <v>4067</v>
      </c>
      <c r="CI493" s="16" t="s">
        <v>4069</v>
      </c>
      <c r="CJ493" s="16" t="s">
        <v>4070</v>
      </c>
      <c r="CK493" s="16" t="s">
        <v>4065</v>
      </c>
      <c r="CL493" s="16" t="s">
        <v>3364</v>
      </c>
      <c r="CM493" s="16" t="s">
        <v>3349</v>
      </c>
      <c r="CN493" s="16" t="s">
        <v>4071</v>
      </c>
      <c r="CR493" s="19"/>
      <c r="CV493" s="16"/>
      <c r="CY493" s="16"/>
      <c r="CZ493" s="16"/>
      <c r="DA493" s="16"/>
      <c r="DC493" s="16"/>
      <c r="DH493" s="16"/>
    </row>
    <row r="494" spans="1:112" x14ac:dyDescent="0.35">
      <c r="A494" s="16" t="s">
        <v>1189</v>
      </c>
      <c r="C494" t="s">
        <v>4072</v>
      </c>
      <c r="D494" s="33"/>
      <c r="E494"/>
      <c r="F494" s="16" t="s">
        <v>5870</v>
      </c>
      <c r="G494" s="16"/>
      <c r="K494" s="16"/>
      <c r="L494" s="16"/>
      <c r="M494" s="16"/>
      <c r="N494" s="48"/>
      <c r="O494" s="16" t="s">
        <v>5847</v>
      </c>
      <c r="P494" s="16"/>
      <c r="Q494" s="16"/>
      <c r="R494" s="16"/>
      <c r="S494" s="16"/>
      <c r="T494" s="16"/>
      <c r="U494" s="16"/>
      <c r="V494" s="16"/>
      <c r="AK494" s="16"/>
      <c r="AX494" s="31"/>
      <c r="BB494" s="27"/>
      <c r="BG494" s="16"/>
      <c r="BH494" s="16"/>
      <c r="BO494" s="16" t="s">
        <v>4073</v>
      </c>
      <c r="BP494" s="16" t="s">
        <v>4074</v>
      </c>
      <c r="BQ494" s="16" t="s">
        <v>4075</v>
      </c>
      <c r="BR494" s="16"/>
      <c r="CA494" s="16"/>
      <c r="CE494" s="16" t="s">
        <v>119</v>
      </c>
      <c r="CF494" s="16" t="s">
        <v>3197</v>
      </c>
      <c r="CG494" s="16" t="s">
        <v>4073</v>
      </c>
      <c r="CH494" s="16" t="s">
        <v>4074</v>
      </c>
      <c r="CI494" s="16" t="s">
        <v>4076</v>
      </c>
      <c r="CJ494" s="16" t="s">
        <v>4077</v>
      </c>
      <c r="CK494" s="16" t="s">
        <v>4072</v>
      </c>
      <c r="CL494" s="16" t="s">
        <v>3309</v>
      </c>
      <c r="CM494" s="16" t="s">
        <v>3209</v>
      </c>
      <c r="CN494" s="16" t="s">
        <v>4078</v>
      </c>
      <c r="CR494" s="19"/>
      <c r="CV494" s="16"/>
      <c r="CY494" s="16"/>
      <c r="CZ494" s="16"/>
      <c r="DA494" s="16"/>
      <c r="DC494" s="16"/>
      <c r="DH494" s="16"/>
    </row>
    <row r="495" spans="1:112" x14ac:dyDescent="0.35">
      <c r="A495" s="16" t="s">
        <v>1189</v>
      </c>
      <c r="C495" t="s">
        <v>4079</v>
      </c>
      <c r="D495" s="33"/>
      <c r="E495"/>
      <c r="F495" s="16" t="s">
        <v>5870</v>
      </c>
      <c r="G495" s="16"/>
      <c r="K495" s="16"/>
      <c r="L495" s="16"/>
      <c r="M495" s="16"/>
      <c r="N495" s="48"/>
      <c r="O495" s="16" t="s">
        <v>5847</v>
      </c>
      <c r="P495" s="16"/>
      <c r="Q495" s="16"/>
      <c r="R495" s="16"/>
      <c r="S495" s="16"/>
      <c r="T495" s="16"/>
      <c r="U495" s="16"/>
      <c r="V495" s="16"/>
      <c r="AK495" s="16"/>
      <c r="AX495" s="31"/>
      <c r="BB495" s="27"/>
      <c r="BG495" s="16"/>
      <c r="BH495" s="16"/>
      <c r="BO495" s="16" t="s">
        <v>4080</v>
      </c>
      <c r="BP495" s="16" t="s">
        <v>4081</v>
      </c>
      <c r="BQ495" s="16" t="s">
        <v>4082</v>
      </c>
      <c r="BR495" s="16"/>
      <c r="CA495" s="16"/>
      <c r="CE495" s="16" t="s">
        <v>119</v>
      </c>
      <c r="CF495" s="16" t="s">
        <v>3197</v>
      </c>
      <c r="CG495" s="16" t="s">
        <v>4080</v>
      </c>
      <c r="CH495" s="16" t="s">
        <v>4081</v>
      </c>
      <c r="CI495" s="16" t="s">
        <v>4083</v>
      </c>
      <c r="CJ495" s="16" t="s">
        <v>4084</v>
      </c>
      <c r="CK495" s="16" t="s">
        <v>4079</v>
      </c>
      <c r="CL495" s="16" t="s">
        <v>3927</v>
      </c>
      <c r="CM495" s="16" t="s">
        <v>4056</v>
      </c>
      <c r="CN495" s="16" t="s">
        <v>4085</v>
      </c>
      <c r="CR495" s="19"/>
      <c r="CV495" s="16"/>
      <c r="CY495" s="16"/>
      <c r="CZ495" s="16"/>
      <c r="DA495" s="16"/>
      <c r="DC495" s="16"/>
      <c r="DH495" s="16"/>
    </row>
    <row r="496" spans="1:112" x14ac:dyDescent="0.35">
      <c r="A496" s="16" t="s">
        <v>1189</v>
      </c>
      <c r="C496" t="s">
        <v>1899</v>
      </c>
      <c r="D496" s="33"/>
      <c r="E496"/>
      <c r="F496" s="16" t="s">
        <v>736</v>
      </c>
      <c r="G496" s="16"/>
      <c r="J496" s="16" t="s">
        <v>119</v>
      </c>
      <c r="K496" s="16"/>
      <c r="L496" s="16"/>
      <c r="M496" s="16"/>
      <c r="N496" s="16"/>
      <c r="O496" s="16"/>
      <c r="P496" s="16"/>
      <c r="Q496" s="16"/>
      <c r="R496" s="16"/>
      <c r="S496" s="16"/>
      <c r="T496" s="16" t="s">
        <v>1897</v>
      </c>
      <c r="U496" s="16"/>
      <c r="V496" s="16"/>
      <c r="AB496" s="16" t="s">
        <v>1899</v>
      </c>
      <c r="AH496" s="16" t="s">
        <v>1898</v>
      </c>
      <c r="AI496" s="16" t="s">
        <v>1900</v>
      </c>
      <c r="AJ496" s="16" t="s">
        <v>1901</v>
      </c>
      <c r="AK496" s="16"/>
      <c r="AT496" s="16">
        <f>LEN(AS496)-LEN(SUBSTITUTE(AS496,",",""))+1</f>
        <v>1</v>
      </c>
      <c r="AV496" s="16">
        <f>LEN(AU496)-LEN(SUBSTITUTE(AU496,",",""))+1</f>
        <v>1</v>
      </c>
      <c r="AX496" s="31">
        <f>Table1[[#This Row], [no. of introduced regions]]/Table1[[#This Row], [no. of native regions]]</f>
        <v>1</v>
      </c>
      <c r="BB496" s="27"/>
      <c r="BG496" s="16"/>
      <c r="BH496" s="16"/>
      <c r="BR496" s="16"/>
      <c r="CA496" s="16"/>
      <c r="CR496" s="19"/>
      <c r="CV496" s="16"/>
      <c r="CY496" s="16"/>
      <c r="CZ496" s="16"/>
      <c r="DA496" s="16"/>
      <c r="DC496" s="16"/>
      <c r="DH496" s="16"/>
    </row>
    <row r="497" spans="1:112" x14ac:dyDescent="0.35">
      <c r="A497" s="16" t="s">
        <v>650</v>
      </c>
      <c r="C497" t="s">
        <v>259</v>
      </c>
      <c r="D497" s="21" t="s">
        <v>7230</v>
      </c>
      <c r="E497" t="s">
        <v>6504</v>
      </c>
      <c r="F497" s="16" t="s">
        <v>736</v>
      </c>
      <c r="G497" s="16" t="s">
        <v>119</v>
      </c>
      <c r="J497" s="16" t="s">
        <v>119</v>
      </c>
      <c r="K497" s="16" t="s">
        <v>119</v>
      </c>
      <c r="L497" s="16" t="s">
        <v>119</v>
      </c>
      <c r="M497" s="16"/>
      <c r="N497" s="48" t="s">
        <v>6351</v>
      </c>
      <c r="O497" s="16" t="s">
        <v>863</v>
      </c>
      <c r="P497" s="16" t="s">
        <v>6258</v>
      </c>
      <c r="Q497" s="16"/>
      <c r="R497" s="16"/>
      <c r="S497" s="16" t="s">
        <v>259</v>
      </c>
      <c r="T497" s="16" t="s">
        <v>260</v>
      </c>
      <c r="U497" s="16" t="s">
        <v>680</v>
      </c>
      <c r="V497" s="16"/>
      <c r="Z497" s="22" t="s">
        <v>6337</v>
      </c>
      <c r="AA497" s="22" t="s">
        <v>898</v>
      </c>
      <c r="AB497" s="16" t="s">
        <v>900</v>
      </c>
      <c r="AH497" s="48" t="s">
        <v>1236</v>
      </c>
      <c r="AI497" s="16" t="s">
        <v>867</v>
      </c>
      <c r="AJ497" s="16" t="s">
        <v>901</v>
      </c>
      <c r="AK497" s="16"/>
      <c r="AO497" s="16">
        <v>28</v>
      </c>
      <c r="AP497" s="16">
        <v>30</v>
      </c>
      <c r="AQ497" s="16" t="s">
        <v>902</v>
      </c>
      <c r="AR497" s="16" t="s">
        <v>901</v>
      </c>
      <c r="AS497" s="16" t="s">
        <v>903</v>
      </c>
      <c r="AT497" s="16">
        <f>LEN(AS497)-LEN(SUBSTITUTE(AS497,",",""))+1</f>
        <v>11</v>
      </c>
      <c r="AU497" s="16" t="s">
        <v>904</v>
      </c>
      <c r="AV497" s="16">
        <f>LEN(AU497)-LEN(SUBSTITUTE(AU497,",",""))+1</f>
        <v>134</v>
      </c>
      <c r="AW497" s="16">
        <f>Table1[[#This Row], [no. of native regions]]+Table1[[#This Row], [no. of introduced regions]]</f>
        <v>145</v>
      </c>
      <c r="AX497" s="31">
        <f>Table1[[#This Row], [no. of introduced regions]]/Table1[[#This Row], [no. of native regions]]</f>
        <v>12.181818181818182</v>
      </c>
      <c r="AY497" s="16" t="s">
        <v>601</v>
      </c>
      <c r="AZ497" s="16" t="s">
        <v>905</v>
      </c>
      <c r="BA497" s="16" t="s">
        <v>6417</v>
      </c>
      <c r="BB497" s="27">
        <v>1</v>
      </c>
      <c r="BC497" s="16" t="s">
        <v>6418</v>
      </c>
      <c r="BE497" s="16" t="s">
        <v>667</v>
      </c>
      <c r="BF497" s="16" t="s">
        <v>6548</v>
      </c>
      <c r="BG497" s="16"/>
      <c r="BH497" s="16">
        <v>70</v>
      </c>
      <c r="BI497" s="16" t="s">
        <v>6527</v>
      </c>
      <c r="BJ497" s="16" t="s">
        <v>259</v>
      </c>
      <c r="BN497" s="16" t="s">
        <v>907</v>
      </c>
      <c r="BO497" s="16" t="s">
        <v>504</v>
      </c>
      <c r="BP497" s="16" t="s">
        <v>505</v>
      </c>
      <c r="BQ497" s="16" t="s">
        <v>6390</v>
      </c>
      <c r="BR497" s="16"/>
      <c r="BT497" s="16" t="s">
        <v>506</v>
      </c>
      <c r="BU497" s="16" t="s">
        <v>507</v>
      </c>
      <c r="BX497" s="16" t="s">
        <v>909</v>
      </c>
      <c r="CA497" s="16"/>
      <c r="CC497" s="16" t="s">
        <v>908</v>
      </c>
      <c r="CH497" s="16">
        <v>1261</v>
      </c>
      <c r="CJ497" s="16" t="s">
        <v>906</v>
      </c>
      <c r="CR497" s="19"/>
      <c r="CU497" s="16" t="s">
        <v>899</v>
      </c>
      <c r="CV497" s="16"/>
      <c r="CY497" s="16">
        <v>40922</v>
      </c>
      <c r="CZ497" s="16"/>
      <c r="DA497" s="16"/>
      <c r="DC497" s="16"/>
      <c r="DH497" s="16"/>
    </row>
    <row r="498" spans="1:112" x14ac:dyDescent="0.35">
      <c r="A498" s="16" t="s">
        <v>6270</v>
      </c>
      <c r="C498" t="s">
        <v>7306</v>
      </c>
      <c r="D498" s="50"/>
      <c r="E498" s="46"/>
      <c r="F498" s="16" t="s">
        <v>7259</v>
      </c>
      <c r="G498" s="16"/>
      <c r="H498" s="16" t="s">
        <v>119</v>
      </c>
      <c r="I498" s="16"/>
      <c r="K498" s="16"/>
      <c r="L498" s="16"/>
      <c r="M498" s="16"/>
      <c r="N498" s="48"/>
      <c r="O498" s="16"/>
      <c r="P498" s="16"/>
      <c r="Q498" s="16"/>
      <c r="R498" s="16"/>
      <c r="S498" s="16"/>
      <c r="T498" s="16"/>
      <c r="U498" s="16"/>
      <c r="V498" s="16"/>
      <c r="AK498" s="16"/>
      <c r="AX498" s="31"/>
      <c r="BB498" s="27"/>
      <c r="BG498" s="16"/>
      <c r="BH498" s="16"/>
      <c r="BR498" s="16"/>
      <c r="CA498" s="16"/>
      <c r="CR498" s="19"/>
      <c r="CV498" s="16"/>
      <c r="CY498" s="16"/>
      <c r="CZ498" s="16"/>
      <c r="DA498" s="16"/>
      <c r="DC498" s="16"/>
      <c r="DH498" s="16"/>
    </row>
    <row r="499" spans="1:112" x14ac:dyDescent="0.35">
      <c r="A499" s="16" t="s">
        <v>1189</v>
      </c>
      <c r="C499" t="s">
        <v>2444</v>
      </c>
      <c r="D499" s="33"/>
      <c r="E499"/>
      <c r="F499" s="16" t="s">
        <v>736</v>
      </c>
      <c r="G499" s="16"/>
      <c r="J499" s="16" t="s">
        <v>119</v>
      </c>
      <c r="K499" s="16"/>
      <c r="L499" s="16"/>
      <c r="M499" s="16"/>
      <c r="N499" s="16"/>
      <c r="O499" s="16"/>
      <c r="P499" s="16"/>
      <c r="Q499" s="16"/>
      <c r="R499" s="16"/>
      <c r="S499" s="16"/>
      <c r="T499" s="16" t="s">
        <v>2443</v>
      </c>
      <c r="U499" s="16"/>
      <c r="V499" s="16"/>
      <c r="AB499" s="16" t="s">
        <v>2444</v>
      </c>
      <c r="AH499" s="16" t="s">
        <v>1284</v>
      </c>
      <c r="AI499" s="16" t="s">
        <v>2067</v>
      </c>
      <c r="AJ499" s="16" t="s">
        <v>2081</v>
      </c>
      <c r="AK499" s="16"/>
      <c r="AT499" s="16">
        <f>LEN(AS499)-LEN(SUBSTITUTE(AS499,",",""))+1</f>
        <v>1</v>
      </c>
      <c r="AX499" s="31"/>
      <c r="BB499" s="27"/>
      <c r="BG499" s="16"/>
      <c r="BH499" s="16"/>
      <c r="BR499" s="16"/>
      <c r="CA499" s="16"/>
      <c r="CR499" s="19"/>
      <c r="CV499" s="16"/>
      <c r="CY499" s="16"/>
      <c r="CZ499" s="16"/>
      <c r="DA499" s="16"/>
      <c r="DC499" s="16"/>
      <c r="DH499" s="16"/>
    </row>
    <row r="500" spans="1:112" x14ac:dyDescent="0.35">
      <c r="A500" s="16" t="s">
        <v>1189</v>
      </c>
      <c r="C500" t="s">
        <v>2653</v>
      </c>
      <c r="D500" s="33"/>
      <c r="E500"/>
      <c r="F500" s="16" t="s">
        <v>736</v>
      </c>
      <c r="G500" s="16"/>
      <c r="J500" s="16" t="s">
        <v>119</v>
      </c>
      <c r="K500" s="16"/>
      <c r="L500" s="16"/>
      <c r="M500" s="16"/>
      <c r="N500" s="16"/>
      <c r="O500" s="16"/>
      <c r="P500" s="16"/>
      <c r="Q500" s="16"/>
      <c r="R500" s="16"/>
      <c r="S500" s="16"/>
      <c r="T500" s="16" t="s">
        <v>2652</v>
      </c>
      <c r="U500" s="16"/>
      <c r="V500" s="16"/>
      <c r="AB500" s="16" t="s">
        <v>2653</v>
      </c>
      <c r="AH500" s="16" t="s">
        <v>1252</v>
      </c>
      <c r="AI500" s="16" t="s">
        <v>1251</v>
      </c>
      <c r="AJ500" s="16" t="s">
        <v>2654</v>
      </c>
      <c r="AK500" s="16"/>
      <c r="AT500" s="16">
        <f>LEN(AS500)-LEN(SUBSTITUTE(AS500,",",""))+1</f>
        <v>1</v>
      </c>
      <c r="AX500" s="31"/>
      <c r="BB500" s="27"/>
      <c r="BG500" s="16"/>
      <c r="BH500" s="16"/>
      <c r="BR500" s="16"/>
      <c r="CA500" s="16"/>
      <c r="CR500" s="19"/>
      <c r="CV500" s="16"/>
      <c r="CY500" s="16"/>
      <c r="CZ500" s="16"/>
      <c r="DA500" s="16"/>
      <c r="DC500" s="16"/>
      <c r="DH500" s="16"/>
    </row>
    <row r="501" spans="1:112" x14ac:dyDescent="0.35">
      <c r="A501" s="16" t="s">
        <v>1189</v>
      </c>
      <c r="C501" t="s">
        <v>4086</v>
      </c>
      <c r="D501" s="33"/>
      <c r="E501"/>
      <c r="F501" s="16" t="s">
        <v>5870</v>
      </c>
      <c r="G501" s="16"/>
      <c r="K501" s="16"/>
      <c r="L501" s="16"/>
      <c r="M501" s="16"/>
      <c r="N501" s="48"/>
      <c r="O501" s="16" t="s">
        <v>5847</v>
      </c>
      <c r="P501" s="16"/>
      <c r="Q501" s="16"/>
      <c r="R501" s="16"/>
      <c r="S501" s="16"/>
      <c r="T501" s="16"/>
      <c r="U501" s="16"/>
      <c r="V501" s="16"/>
      <c r="AK501" s="16"/>
      <c r="AX501" s="31"/>
      <c r="BB501" s="27"/>
      <c r="BG501" s="16"/>
      <c r="BH501" s="16"/>
      <c r="BO501" s="16" t="s">
        <v>4087</v>
      </c>
      <c r="BP501" s="16" t="s">
        <v>4088</v>
      </c>
      <c r="BQ501" s="16" t="s">
        <v>4089</v>
      </c>
      <c r="BR501" s="16"/>
      <c r="CA501" s="16"/>
      <c r="CE501" s="16" t="s">
        <v>119</v>
      </c>
      <c r="CF501" s="16" t="s">
        <v>3197</v>
      </c>
      <c r="CG501" s="16" t="s">
        <v>4087</v>
      </c>
      <c r="CH501" s="16" t="s">
        <v>4088</v>
      </c>
      <c r="CI501" s="16" t="s">
        <v>6164</v>
      </c>
      <c r="CJ501" s="16" t="s">
        <v>4090</v>
      </c>
      <c r="CK501" s="16" t="s">
        <v>4086</v>
      </c>
      <c r="CL501" s="16" t="s">
        <v>3403</v>
      </c>
      <c r="CM501" s="16" t="s">
        <v>3529</v>
      </c>
      <c r="CN501" s="16" t="s">
        <v>4091</v>
      </c>
      <c r="CR501" s="19"/>
      <c r="CV501" s="16"/>
      <c r="CY501" s="16"/>
      <c r="CZ501" s="16"/>
      <c r="DA501" s="16"/>
      <c r="DC501" s="16"/>
      <c r="DH501" s="16"/>
    </row>
    <row r="502" spans="1:112" x14ac:dyDescent="0.35">
      <c r="A502" s="16" t="s">
        <v>1189</v>
      </c>
      <c r="C502" t="s">
        <v>4092</v>
      </c>
      <c r="D502" s="33"/>
      <c r="E502"/>
      <c r="F502" s="16" t="s">
        <v>5870</v>
      </c>
      <c r="G502" s="16"/>
      <c r="K502" s="16"/>
      <c r="L502" s="16"/>
      <c r="M502" s="16"/>
      <c r="N502" s="48"/>
      <c r="O502" s="16" t="s">
        <v>5847</v>
      </c>
      <c r="P502" s="16"/>
      <c r="Q502" s="16"/>
      <c r="R502" s="16"/>
      <c r="S502" s="16"/>
      <c r="T502" s="16"/>
      <c r="U502" s="16"/>
      <c r="V502" s="16"/>
      <c r="AK502" s="16"/>
      <c r="AX502" s="31"/>
      <c r="BB502" s="27"/>
      <c r="BG502" s="16"/>
      <c r="BH502" s="16"/>
      <c r="BO502" s="16" t="s">
        <v>4093</v>
      </c>
      <c r="BP502" s="16" t="s">
        <v>4094</v>
      </c>
      <c r="BQ502" s="16" t="s">
        <v>4095</v>
      </c>
      <c r="BR502" s="16"/>
      <c r="CA502" s="16"/>
      <c r="CE502" s="16" t="s">
        <v>119</v>
      </c>
      <c r="CF502" s="16" t="s">
        <v>3197</v>
      </c>
      <c r="CG502" s="16" t="s">
        <v>4093</v>
      </c>
      <c r="CH502" s="16" t="s">
        <v>4094</v>
      </c>
      <c r="CI502" s="16" t="s">
        <v>4096</v>
      </c>
      <c r="CJ502" s="16" t="s">
        <v>4097</v>
      </c>
      <c r="CK502" s="16" t="s">
        <v>4092</v>
      </c>
      <c r="CL502" s="16" t="s">
        <v>3927</v>
      </c>
      <c r="CM502" s="16" t="s">
        <v>3642</v>
      </c>
      <c r="CN502" s="16" t="s">
        <v>3286</v>
      </c>
      <c r="CR502" s="19"/>
      <c r="CV502" s="16"/>
      <c r="CY502" s="16"/>
      <c r="CZ502" s="16"/>
      <c r="DA502" s="16"/>
      <c r="DC502" s="16"/>
      <c r="DH502" s="16"/>
    </row>
    <row r="503" spans="1:112" x14ac:dyDescent="0.35">
      <c r="A503" s="16" t="s">
        <v>1189</v>
      </c>
      <c r="C503" t="s">
        <v>4098</v>
      </c>
      <c r="D503" s="33"/>
      <c r="E503"/>
      <c r="F503" s="16" t="s">
        <v>5870</v>
      </c>
      <c r="G503" s="16"/>
      <c r="K503" s="16"/>
      <c r="L503" s="16"/>
      <c r="M503" s="16"/>
      <c r="N503" s="48"/>
      <c r="O503" s="16" t="s">
        <v>5847</v>
      </c>
      <c r="P503" s="16"/>
      <c r="Q503" s="16"/>
      <c r="R503" s="16"/>
      <c r="S503" s="16"/>
      <c r="T503" s="16"/>
      <c r="U503" s="16"/>
      <c r="V503" s="16"/>
      <c r="AK503" s="16"/>
      <c r="AX503" s="31"/>
      <c r="BB503" s="27"/>
      <c r="BG503" s="16"/>
      <c r="BH503" s="16"/>
      <c r="BO503" s="16" t="s">
        <v>4099</v>
      </c>
      <c r="BP503" s="16" t="s">
        <v>4100</v>
      </c>
      <c r="BQ503" s="16" t="s">
        <v>4101</v>
      </c>
      <c r="BR503" s="16"/>
      <c r="CA503" s="16"/>
      <c r="CE503" s="16" t="s">
        <v>119</v>
      </c>
      <c r="CF503" s="16" t="s">
        <v>3197</v>
      </c>
      <c r="CG503" s="16" t="s">
        <v>4099</v>
      </c>
      <c r="CH503" s="16" t="s">
        <v>4100</v>
      </c>
      <c r="CI503" s="16" t="s">
        <v>4102</v>
      </c>
      <c r="CJ503" s="16" t="s">
        <v>4103</v>
      </c>
      <c r="CK503" s="16" t="s">
        <v>4098</v>
      </c>
      <c r="CL503" s="16" t="s">
        <v>3199</v>
      </c>
      <c r="CM503" s="16" t="s">
        <v>4104</v>
      </c>
      <c r="CN503" s="16" t="s">
        <v>3201</v>
      </c>
      <c r="CR503" s="19"/>
      <c r="CV503" s="16"/>
      <c r="CY503" s="16"/>
      <c r="CZ503" s="16"/>
      <c r="DA503" s="16"/>
      <c r="DC503" s="16"/>
      <c r="DH503" s="16"/>
    </row>
    <row r="504" spans="1:112" x14ac:dyDescent="0.35">
      <c r="A504" s="16" t="s">
        <v>1189</v>
      </c>
      <c r="C504" t="s">
        <v>1941</v>
      </c>
      <c r="D504" s="33"/>
      <c r="E504"/>
      <c r="F504" s="16" t="s">
        <v>736</v>
      </c>
      <c r="G504" s="16"/>
      <c r="J504" s="16" t="s">
        <v>119</v>
      </c>
      <c r="K504" s="16"/>
      <c r="L504" s="16"/>
      <c r="M504" s="16"/>
      <c r="N504" s="16"/>
      <c r="O504" s="16"/>
      <c r="P504" s="16"/>
      <c r="Q504" s="16"/>
      <c r="R504" s="16"/>
      <c r="S504" s="16"/>
      <c r="T504" s="16" t="s">
        <v>1940</v>
      </c>
      <c r="U504" s="16"/>
      <c r="V504" s="16"/>
      <c r="AB504" s="16" t="s">
        <v>1941</v>
      </c>
      <c r="AH504" s="16" t="s">
        <v>1236</v>
      </c>
      <c r="AI504" s="16" t="s">
        <v>1942</v>
      </c>
      <c r="AJ504" s="16" t="s">
        <v>1943</v>
      </c>
      <c r="AK504" s="16"/>
      <c r="AT504" s="16">
        <f>LEN(AS504)-LEN(SUBSTITUTE(AS504,",",""))+1</f>
        <v>1</v>
      </c>
      <c r="AV504" s="16">
        <f>LEN(AU504)-LEN(SUBSTITUTE(AU504,",",""))+1</f>
        <v>1</v>
      </c>
      <c r="AX504" s="31">
        <f>Table1[[#This Row], [no. of introduced regions]]/Table1[[#This Row], [no. of native regions]]</f>
        <v>1</v>
      </c>
      <c r="BB504" s="27"/>
      <c r="BG504" s="16"/>
      <c r="BH504" s="16"/>
      <c r="BR504" s="16"/>
      <c r="CA504" s="16"/>
      <c r="CR504" s="19"/>
      <c r="CV504" s="16"/>
      <c r="CY504" s="16"/>
      <c r="CZ504" s="16"/>
      <c r="DA504" s="16"/>
      <c r="DC504" s="16"/>
      <c r="DH504" s="16"/>
    </row>
    <row r="505" spans="1:112" x14ac:dyDescent="0.35">
      <c r="A505" s="16" t="s">
        <v>1189</v>
      </c>
      <c r="C505" t="s">
        <v>4105</v>
      </c>
      <c r="D505" s="33"/>
      <c r="E505"/>
      <c r="F505" s="16" t="s">
        <v>5870</v>
      </c>
      <c r="G505" s="16"/>
      <c r="K505" s="16"/>
      <c r="L505" s="16"/>
      <c r="M505" s="16"/>
      <c r="N505" s="48"/>
      <c r="O505" s="16" t="s">
        <v>5847</v>
      </c>
      <c r="P505" s="16"/>
      <c r="Q505" s="16"/>
      <c r="R505" s="16"/>
      <c r="S505" s="16"/>
      <c r="T505" s="16"/>
      <c r="U505" s="16"/>
      <c r="V505" s="16"/>
      <c r="AK505" s="16"/>
      <c r="AX505" s="31"/>
      <c r="BB505" s="27"/>
      <c r="BG505" s="16"/>
      <c r="BH505" s="16"/>
      <c r="BO505" s="16" t="s">
        <v>4106</v>
      </c>
      <c r="BP505" s="16" t="s">
        <v>4107</v>
      </c>
      <c r="BQ505" s="16" t="s">
        <v>4108</v>
      </c>
      <c r="BR505" s="16"/>
      <c r="CA505" s="16"/>
      <c r="CE505" s="16" t="s">
        <v>119</v>
      </c>
      <c r="CF505" s="16" t="s">
        <v>3197</v>
      </c>
      <c r="CG505" s="16" t="s">
        <v>4106</v>
      </c>
      <c r="CH505" s="16" t="s">
        <v>4107</v>
      </c>
      <c r="CI505" s="16" t="s">
        <v>4109</v>
      </c>
      <c r="CJ505" s="16" t="s">
        <v>4110</v>
      </c>
      <c r="CK505" s="16" t="s">
        <v>4105</v>
      </c>
      <c r="CL505" s="16" t="s">
        <v>3599</v>
      </c>
      <c r="CM505" s="16" t="s">
        <v>3226</v>
      </c>
      <c r="CN505" s="16" t="s">
        <v>4111</v>
      </c>
      <c r="CR505" s="19"/>
      <c r="CV505" s="16"/>
      <c r="CY505" s="16"/>
      <c r="CZ505" s="16"/>
      <c r="DA505" s="16"/>
      <c r="DC505" s="16"/>
      <c r="DH505" s="16"/>
    </row>
    <row r="506" spans="1:112" x14ac:dyDescent="0.35">
      <c r="A506" s="16" t="s">
        <v>1189</v>
      </c>
      <c r="C506" t="s">
        <v>4112</v>
      </c>
      <c r="D506" s="33"/>
      <c r="E506"/>
      <c r="F506" s="16" t="s">
        <v>5870</v>
      </c>
      <c r="G506" s="16"/>
      <c r="K506" s="16"/>
      <c r="L506" s="16"/>
      <c r="M506" s="16"/>
      <c r="N506" s="48"/>
      <c r="O506" s="16" t="s">
        <v>5847</v>
      </c>
      <c r="P506" s="16"/>
      <c r="Q506" s="16"/>
      <c r="R506" s="16"/>
      <c r="S506" s="16"/>
      <c r="T506" s="16"/>
      <c r="U506" s="16"/>
      <c r="V506" s="16"/>
      <c r="AK506" s="16"/>
      <c r="AX506" s="31"/>
      <c r="BB506" s="27"/>
      <c r="BG506" s="16"/>
      <c r="BH506" s="16"/>
      <c r="BO506" s="16" t="s">
        <v>4113</v>
      </c>
      <c r="BP506" s="16" t="s">
        <v>4114</v>
      </c>
      <c r="BQ506" s="16" t="s">
        <v>4115</v>
      </c>
      <c r="BR506" s="16"/>
      <c r="CA506" s="16"/>
      <c r="CE506" s="16" t="s">
        <v>119</v>
      </c>
      <c r="CF506" s="16" t="s">
        <v>3197</v>
      </c>
      <c r="CG506" s="16" t="s">
        <v>4113</v>
      </c>
      <c r="CH506" s="16" t="s">
        <v>4114</v>
      </c>
      <c r="CI506" s="16" t="s">
        <v>6165</v>
      </c>
      <c r="CJ506" s="16" t="s">
        <v>4116</v>
      </c>
      <c r="CK506" s="16" t="s">
        <v>4112</v>
      </c>
      <c r="CL506" s="16" t="s">
        <v>3379</v>
      </c>
      <c r="CM506" s="16" t="s">
        <v>3658</v>
      </c>
      <c r="CN506" s="16" t="s">
        <v>3635</v>
      </c>
      <c r="CR506" s="19"/>
      <c r="CV506" s="16"/>
      <c r="CY506" s="16"/>
      <c r="CZ506" s="16"/>
      <c r="DA506" s="16"/>
      <c r="DC506" s="16"/>
      <c r="DH506" s="16"/>
    </row>
    <row r="507" spans="1:112" x14ac:dyDescent="0.35">
      <c r="A507" s="16" t="s">
        <v>1189</v>
      </c>
      <c r="C507" t="s">
        <v>2732</v>
      </c>
      <c r="D507" s="33"/>
      <c r="E507"/>
      <c r="F507" s="16" t="s">
        <v>736</v>
      </c>
      <c r="G507" s="16"/>
      <c r="J507" s="16" t="s">
        <v>119</v>
      </c>
      <c r="K507" s="16"/>
      <c r="L507" s="16"/>
      <c r="M507" s="16"/>
      <c r="N507" s="16"/>
      <c r="O507" s="16"/>
      <c r="P507" s="16"/>
      <c r="Q507" s="16"/>
      <c r="R507" s="16"/>
      <c r="S507" s="16"/>
      <c r="T507" s="16" t="s">
        <v>2731</v>
      </c>
      <c r="U507" s="16"/>
      <c r="V507" s="16"/>
      <c r="AB507" s="16" t="s">
        <v>2732</v>
      </c>
      <c r="AH507" s="16" t="s">
        <v>801</v>
      </c>
      <c r="AI507" s="16" t="s">
        <v>2730</v>
      </c>
      <c r="AJ507" s="16" t="s">
        <v>1370</v>
      </c>
      <c r="AK507" s="16"/>
      <c r="AX507" s="31"/>
      <c r="BB507" s="27"/>
      <c r="BG507" s="16"/>
      <c r="BH507" s="16"/>
      <c r="BR507" s="16"/>
      <c r="CA507" s="16"/>
      <c r="CR507" s="19"/>
      <c r="CV507" s="16"/>
      <c r="CY507" s="16"/>
      <c r="CZ507" s="16"/>
      <c r="DA507" s="16"/>
      <c r="DC507" s="16"/>
      <c r="DH507" s="16"/>
    </row>
    <row r="508" spans="1:112" x14ac:dyDescent="0.35">
      <c r="A508" s="16" t="s">
        <v>6270</v>
      </c>
      <c r="C508" t="s">
        <v>6675</v>
      </c>
      <c r="D508" s="33"/>
      <c r="E508" t="s">
        <v>6994</v>
      </c>
      <c r="F508" t="s">
        <v>6912</v>
      </c>
      <c r="G508" s="16"/>
      <c r="I508" t="s">
        <v>119</v>
      </c>
      <c r="K508" s="16"/>
      <c r="L508" s="16"/>
      <c r="M508" s="16"/>
      <c r="N508" s="48" t="s">
        <v>6351</v>
      </c>
      <c r="O508" s="16"/>
      <c r="P508" s="16"/>
      <c r="Q508" s="16"/>
      <c r="S508" s="16"/>
      <c r="T508" s="16"/>
      <c r="U508" s="16"/>
      <c r="V508" s="16"/>
      <c r="AC508" t="s">
        <v>6675</v>
      </c>
      <c r="AJ508" t="s">
        <v>6676</v>
      </c>
      <c r="AX508" s="31"/>
      <c r="BB508" s="27"/>
      <c r="BG508" s="16"/>
      <c r="BH508" s="16"/>
      <c r="BL508" s="27"/>
      <c r="BR508" s="16"/>
      <c r="BU508" s="19"/>
      <c r="CA508" s="16"/>
      <c r="CR508" s="19"/>
      <c r="CT508" s="19"/>
      <c r="CV508" s="16"/>
      <c r="CY508" s="16"/>
      <c r="CZ508" s="16"/>
      <c r="DA508" s="16"/>
      <c r="DC508" s="16"/>
      <c r="DH508" s="16"/>
    </row>
    <row r="509" spans="1:112" x14ac:dyDescent="0.35">
      <c r="A509" s="16" t="s">
        <v>6270</v>
      </c>
      <c r="C509" t="s">
        <v>5864</v>
      </c>
      <c r="D509" s="33"/>
      <c r="E509"/>
      <c r="F509" s="16" t="s">
        <v>5891</v>
      </c>
      <c r="G509" s="16"/>
      <c r="K509" s="16"/>
      <c r="L509" s="16"/>
      <c r="M509" s="16"/>
      <c r="N509" s="48" t="s">
        <v>6351</v>
      </c>
      <c r="O509" s="16" t="s">
        <v>5847</v>
      </c>
      <c r="P509" s="16"/>
      <c r="Q509" s="16"/>
      <c r="R509" s="16"/>
      <c r="S509" s="16"/>
      <c r="T509" s="16" t="s">
        <v>5865</v>
      </c>
      <c r="U509" s="16" t="s">
        <v>5866</v>
      </c>
      <c r="V509" s="16"/>
      <c r="W509" s="16" t="s">
        <v>5997</v>
      </c>
      <c r="X509" s="16" t="s">
        <v>5998</v>
      </c>
      <c r="AA509" s="22" t="s">
        <v>4118</v>
      </c>
      <c r="AH509" s="16" t="s">
        <v>1346</v>
      </c>
      <c r="AI509" s="16" t="s">
        <v>1262</v>
      </c>
      <c r="AJ509" s="16" t="s">
        <v>4117</v>
      </c>
      <c r="AK509" s="16"/>
      <c r="AL509" s="16" t="s">
        <v>849</v>
      </c>
      <c r="AO509" s="16">
        <v>-1</v>
      </c>
      <c r="AP509" s="16">
        <v>101</v>
      </c>
      <c r="AQ509" s="16" t="s">
        <v>713</v>
      </c>
      <c r="AR509" s="16" t="s">
        <v>849</v>
      </c>
      <c r="AS509" s="16" t="s">
        <v>5875</v>
      </c>
      <c r="AT509" s="16">
        <f>LEN(AS509)-LEN(SUBSTITUTE(AS509,",",""))+1</f>
        <v>1</v>
      </c>
      <c r="AU509" s="16" t="s">
        <v>667</v>
      </c>
      <c r="AV509" s="16">
        <f>LEN(AU509)-LEN(SUBSTITUTE(AU509,",",""))+1</f>
        <v>1</v>
      </c>
      <c r="AW509" s="16">
        <f>Table1[[#This Row], [no. of native regions]]+Table1[[#This Row], [no. of introduced regions]]</f>
        <v>2</v>
      </c>
      <c r="AX509" s="31">
        <f>Table1[[#This Row], [no. of introduced regions]]/Table1[[#This Row], [no. of native regions]]</f>
        <v>1</v>
      </c>
      <c r="AZ509" s="16" t="s">
        <v>5868</v>
      </c>
      <c r="BB509" s="27"/>
      <c r="BG509" s="16"/>
      <c r="BH509" s="16"/>
      <c r="BO509" s="16" t="s">
        <v>4119</v>
      </c>
      <c r="BP509" s="16" t="s">
        <v>4120</v>
      </c>
      <c r="BQ509" s="16" t="s">
        <v>4121</v>
      </c>
      <c r="BR509" s="16"/>
      <c r="CA509" s="16"/>
      <c r="CE509" s="16" t="s">
        <v>119</v>
      </c>
      <c r="CF509" s="16" t="s">
        <v>3197</v>
      </c>
      <c r="CG509" s="16" t="s">
        <v>4119</v>
      </c>
      <c r="CH509" s="16" t="s">
        <v>4120</v>
      </c>
      <c r="CI509" s="16" t="s">
        <v>4122</v>
      </c>
      <c r="CJ509" s="16" t="s">
        <v>4123</v>
      </c>
      <c r="CL509" s="16" t="s">
        <v>4124</v>
      </c>
      <c r="CM509" s="16" t="s">
        <v>3780</v>
      </c>
      <c r="CN509" s="16" t="s">
        <v>3244</v>
      </c>
      <c r="CP509" s="16" t="s">
        <v>119</v>
      </c>
      <c r="CQ509" s="16" t="s">
        <v>119</v>
      </c>
      <c r="CR509" s="19">
        <v>659</v>
      </c>
      <c r="CV509" s="16"/>
      <c r="CY509" s="16"/>
      <c r="CZ509" s="16"/>
      <c r="DA509" s="16"/>
      <c r="DC509" s="16"/>
      <c r="DH509" s="16"/>
    </row>
    <row r="510" spans="1:112" x14ac:dyDescent="0.35">
      <c r="A510" s="16" t="s">
        <v>1189</v>
      </c>
      <c r="C510" t="s">
        <v>4125</v>
      </c>
      <c r="D510" s="33"/>
      <c r="E510"/>
      <c r="F510" s="16" t="s">
        <v>5870</v>
      </c>
      <c r="G510" s="16"/>
      <c r="K510" s="16"/>
      <c r="L510" s="16"/>
      <c r="M510" s="16"/>
      <c r="N510" s="48"/>
      <c r="O510" s="16" t="s">
        <v>5847</v>
      </c>
      <c r="P510" s="16"/>
      <c r="Q510" s="16"/>
      <c r="R510" s="16"/>
      <c r="S510" s="16"/>
      <c r="T510" s="16"/>
      <c r="U510" s="16"/>
      <c r="V510" s="16"/>
      <c r="AK510" s="16"/>
      <c r="AX510" s="31"/>
      <c r="BB510" s="27"/>
      <c r="BG510" s="16"/>
      <c r="BH510" s="16"/>
      <c r="BO510" s="16" t="s">
        <v>4126</v>
      </c>
      <c r="BP510" s="16" t="s">
        <v>4127</v>
      </c>
      <c r="BQ510" s="16" t="s">
        <v>4128</v>
      </c>
      <c r="BR510" s="16"/>
      <c r="CA510" s="16"/>
      <c r="CE510" s="16" t="s">
        <v>119</v>
      </c>
      <c r="CF510" s="16" t="s">
        <v>3197</v>
      </c>
      <c r="CG510" s="16" t="s">
        <v>4126</v>
      </c>
      <c r="CH510" s="16" t="s">
        <v>4127</v>
      </c>
      <c r="CI510" s="16" t="s">
        <v>4129</v>
      </c>
      <c r="CJ510" s="16" t="s">
        <v>4130</v>
      </c>
      <c r="CK510" s="16" t="s">
        <v>4125</v>
      </c>
      <c r="CL510" s="16" t="s">
        <v>3208</v>
      </c>
      <c r="CM510" s="16" t="s">
        <v>3276</v>
      </c>
      <c r="CN510" s="16" t="s">
        <v>4131</v>
      </c>
      <c r="CR510" s="19"/>
      <c r="CV510" s="16"/>
      <c r="CY510" s="16"/>
      <c r="CZ510" s="16"/>
      <c r="DA510" s="16"/>
      <c r="DC510" s="16"/>
      <c r="DH510" s="16"/>
    </row>
    <row r="511" spans="1:112" x14ac:dyDescent="0.35">
      <c r="A511" s="16" t="s">
        <v>1189</v>
      </c>
      <c r="C511" t="s">
        <v>2253</v>
      </c>
      <c r="D511" s="33"/>
      <c r="E511"/>
      <c r="F511" s="16" t="s">
        <v>736</v>
      </c>
      <c r="G511" s="16"/>
      <c r="J511" s="16" t="s">
        <v>119</v>
      </c>
      <c r="K511" s="16"/>
      <c r="L511" s="16"/>
      <c r="M511" s="16"/>
      <c r="N511" s="16"/>
      <c r="O511" s="16"/>
      <c r="P511" s="16"/>
      <c r="Q511" s="16"/>
      <c r="R511" s="16"/>
      <c r="S511" s="16"/>
      <c r="T511" s="16" t="s">
        <v>2252</v>
      </c>
      <c r="U511" s="16"/>
      <c r="V511" s="16"/>
      <c r="AB511" s="16" t="s">
        <v>2253</v>
      </c>
      <c r="AH511" s="16" t="s">
        <v>2247</v>
      </c>
      <c r="AI511" s="16" t="s">
        <v>1900</v>
      </c>
      <c r="AJ511" s="16" t="s">
        <v>1458</v>
      </c>
      <c r="AK511" s="16"/>
      <c r="AT511" s="16">
        <f>LEN(AS511)-LEN(SUBSTITUTE(AS511,",",""))+1</f>
        <v>1</v>
      </c>
      <c r="AX511" s="31"/>
      <c r="BB511" s="27"/>
      <c r="BG511" s="16"/>
      <c r="BH511" s="16"/>
      <c r="BR511" s="16"/>
      <c r="CA511" s="16"/>
      <c r="CR511" s="19"/>
      <c r="CV511" s="16"/>
      <c r="CY511" s="16"/>
      <c r="CZ511" s="16"/>
      <c r="DA511" s="16"/>
      <c r="DC511" s="16"/>
      <c r="DH511" s="16"/>
    </row>
    <row r="512" spans="1:112" x14ac:dyDescent="0.35">
      <c r="A512" s="16" t="s">
        <v>1189</v>
      </c>
      <c r="C512" t="s">
        <v>1868</v>
      </c>
      <c r="D512" s="33"/>
      <c r="E512"/>
      <c r="F512" s="16" t="s">
        <v>736</v>
      </c>
      <c r="G512" s="16"/>
      <c r="J512" s="16" t="s">
        <v>119</v>
      </c>
      <c r="K512" s="16"/>
      <c r="L512" s="16"/>
      <c r="M512" s="16"/>
      <c r="N512" s="16"/>
      <c r="O512" s="16"/>
      <c r="P512" s="16"/>
      <c r="Q512" s="16"/>
      <c r="R512" s="16"/>
      <c r="S512" s="16"/>
      <c r="T512" s="16" t="s">
        <v>1867</v>
      </c>
      <c r="U512" s="16"/>
      <c r="V512" s="16"/>
      <c r="AB512" s="16" t="s">
        <v>1868</v>
      </c>
      <c r="AH512" s="16" t="s">
        <v>1337</v>
      </c>
      <c r="AI512" s="16" t="s">
        <v>1397</v>
      </c>
      <c r="AJ512" s="16" t="s">
        <v>1289</v>
      </c>
      <c r="AK512" s="16"/>
      <c r="AT512" s="16">
        <f>LEN(AS512)-LEN(SUBSTITUTE(AS512,",",""))+1</f>
        <v>1</v>
      </c>
      <c r="AV512" s="16">
        <f>LEN(AU512)-LEN(SUBSTITUTE(AU512,",",""))+1</f>
        <v>1</v>
      </c>
      <c r="AX512" s="31">
        <f>Table1[[#This Row], [no. of introduced regions]]/Table1[[#This Row], [no. of native regions]]</f>
        <v>1</v>
      </c>
      <c r="BB512" s="27"/>
      <c r="BG512" s="16"/>
      <c r="BH512" s="16"/>
      <c r="BR512" s="16"/>
      <c r="CA512" s="16"/>
      <c r="CR512" s="19"/>
      <c r="CV512" s="16"/>
      <c r="CY512" s="16"/>
      <c r="CZ512" s="16"/>
      <c r="DA512" s="16"/>
      <c r="DC512" s="16"/>
      <c r="DH512" s="16"/>
    </row>
    <row r="513" spans="1:112" x14ac:dyDescent="0.35">
      <c r="A513" s="16" t="s">
        <v>1189</v>
      </c>
      <c r="C513" t="s">
        <v>2027</v>
      </c>
      <c r="D513" s="33"/>
      <c r="E513"/>
      <c r="F513" s="16" t="s">
        <v>736</v>
      </c>
      <c r="G513" s="16"/>
      <c r="J513" s="16" t="s">
        <v>119</v>
      </c>
      <c r="K513" s="16"/>
      <c r="L513" s="16"/>
      <c r="M513" s="16"/>
      <c r="N513" s="16"/>
      <c r="O513" s="16"/>
      <c r="P513" s="16"/>
      <c r="Q513" s="16"/>
      <c r="R513" s="16"/>
      <c r="S513" s="16"/>
      <c r="T513" s="16" t="s">
        <v>2026</v>
      </c>
      <c r="U513" s="16"/>
      <c r="V513" s="16"/>
      <c r="AB513" s="16" t="s">
        <v>2027</v>
      </c>
      <c r="AH513" s="16" t="s">
        <v>1252</v>
      </c>
      <c r="AI513" s="16" t="s">
        <v>1251</v>
      </c>
      <c r="AJ513" s="16" t="s">
        <v>1258</v>
      </c>
      <c r="AK513" s="16"/>
      <c r="AT513" s="16">
        <f>LEN(AS513)-LEN(SUBSTITUTE(AS513,",",""))+1</f>
        <v>1</v>
      </c>
      <c r="AV513" s="16">
        <f>LEN(AU513)-LEN(SUBSTITUTE(AU513,",",""))+1</f>
        <v>1</v>
      </c>
      <c r="AX513" s="31"/>
      <c r="BB513" s="27"/>
      <c r="BG513" s="16"/>
      <c r="BH513" s="16"/>
      <c r="BR513" s="16"/>
      <c r="CA513" s="16"/>
      <c r="CR513" s="19"/>
      <c r="CV513" s="16"/>
      <c r="CY513" s="16"/>
      <c r="CZ513" s="16"/>
      <c r="DA513" s="16"/>
      <c r="DC513" s="16"/>
      <c r="DH513" s="16"/>
    </row>
    <row r="514" spans="1:112" x14ac:dyDescent="0.35">
      <c r="A514" s="16" t="s">
        <v>1189</v>
      </c>
      <c r="C514" t="s">
        <v>4132</v>
      </c>
      <c r="D514" s="33"/>
      <c r="E514"/>
      <c r="F514" s="16" t="s">
        <v>5870</v>
      </c>
      <c r="G514" s="16"/>
      <c r="K514" s="16"/>
      <c r="L514" s="16"/>
      <c r="M514" s="16"/>
      <c r="N514" s="48"/>
      <c r="O514" s="16" t="s">
        <v>5847</v>
      </c>
      <c r="P514" s="16"/>
      <c r="Q514" s="16"/>
      <c r="R514" s="16"/>
      <c r="S514" s="16"/>
      <c r="T514" s="16"/>
      <c r="U514" s="16"/>
      <c r="V514" s="16"/>
      <c r="AK514" s="16"/>
      <c r="AX514" s="31"/>
      <c r="BB514" s="27"/>
      <c r="BG514" s="16"/>
      <c r="BH514" s="16"/>
      <c r="BO514" s="16" t="s">
        <v>4133</v>
      </c>
      <c r="BP514" s="16" t="s">
        <v>4134</v>
      </c>
      <c r="BQ514" s="16" t="s">
        <v>4135</v>
      </c>
      <c r="BR514" s="16"/>
      <c r="CA514" s="16"/>
      <c r="CE514" s="16" t="s">
        <v>119</v>
      </c>
      <c r="CF514" s="16" t="s">
        <v>3197</v>
      </c>
      <c r="CG514" s="16" t="s">
        <v>4133</v>
      </c>
      <c r="CH514" s="16" t="s">
        <v>4134</v>
      </c>
      <c r="CI514" s="16" t="s">
        <v>4136</v>
      </c>
      <c r="CJ514" s="16" t="s">
        <v>4137</v>
      </c>
      <c r="CK514" s="16" t="s">
        <v>4132</v>
      </c>
      <c r="CL514" s="16" t="s">
        <v>3364</v>
      </c>
      <c r="CM514" s="16" t="s">
        <v>4138</v>
      </c>
      <c r="CN514" s="16" t="s">
        <v>3739</v>
      </c>
      <c r="CR514" s="19"/>
      <c r="CV514" s="16"/>
      <c r="CY514" s="16"/>
      <c r="CZ514" s="16"/>
      <c r="DA514" s="16"/>
      <c r="DC514" s="16"/>
      <c r="DH514" s="16"/>
    </row>
    <row r="515" spans="1:112" x14ac:dyDescent="0.35">
      <c r="A515" s="16" t="s">
        <v>1189</v>
      </c>
      <c r="C515" t="s">
        <v>2368</v>
      </c>
      <c r="D515" s="33"/>
      <c r="E515"/>
      <c r="F515" s="16" t="s">
        <v>736</v>
      </c>
      <c r="G515" s="16"/>
      <c r="J515" s="16" t="s">
        <v>119</v>
      </c>
      <c r="K515" s="16"/>
      <c r="L515" s="16"/>
      <c r="M515" s="16"/>
      <c r="N515" s="16"/>
      <c r="O515" s="16"/>
      <c r="P515" s="16"/>
      <c r="Q515" s="16"/>
      <c r="R515" s="16"/>
      <c r="S515" s="16"/>
      <c r="T515" s="16" t="s">
        <v>2367</v>
      </c>
      <c r="U515" s="16"/>
      <c r="V515" s="16"/>
      <c r="AB515" s="16" t="s">
        <v>2368</v>
      </c>
      <c r="AH515" s="16" t="s">
        <v>2358</v>
      </c>
      <c r="AI515" s="16" t="s">
        <v>1537</v>
      </c>
      <c r="AJ515" s="16" t="s">
        <v>1745</v>
      </c>
      <c r="AK515" s="16"/>
      <c r="AT515" s="16">
        <f>LEN(AS515)-LEN(SUBSTITUTE(AS515,",",""))+1</f>
        <v>1</v>
      </c>
      <c r="AX515" s="31"/>
      <c r="BB515" s="27"/>
      <c r="BG515" s="16"/>
      <c r="BH515" s="16"/>
      <c r="BR515" s="16"/>
      <c r="CA515" s="16"/>
      <c r="CR515" s="19"/>
      <c r="CV515" s="16"/>
      <c r="CY515" s="16"/>
      <c r="CZ515" s="16"/>
      <c r="DA515" s="16"/>
      <c r="DC515" s="16"/>
      <c r="DH515" s="16"/>
    </row>
    <row r="516" spans="1:112" x14ac:dyDescent="0.35">
      <c r="A516" s="16" t="s">
        <v>1189</v>
      </c>
      <c r="C516" t="s">
        <v>4139</v>
      </c>
      <c r="D516" s="33"/>
      <c r="E516"/>
      <c r="F516" s="16" t="s">
        <v>5870</v>
      </c>
      <c r="G516" s="16"/>
      <c r="K516" s="16"/>
      <c r="L516" s="16"/>
      <c r="M516" s="16"/>
      <c r="N516" s="48"/>
      <c r="O516" s="16" t="s">
        <v>5847</v>
      </c>
      <c r="P516" s="16"/>
      <c r="Q516" s="16"/>
      <c r="R516" s="16"/>
      <c r="S516" s="16"/>
      <c r="T516" s="16"/>
      <c r="U516" s="16"/>
      <c r="V516" s="16"/>
      <c r="AK516" s="16"/>
      <c r="AX516" s="31"/>
      <c r="BB516" s="27"/>
      <c r="BG516" s="16"/>
      <c r="BH516" s="16"/>
      <c r="BO516" s="16" t="s">
        <v>4140</v>
      </c>
      <c r="BP516" s="16" t="s">
        <v>4141</v>
      </c>
      <c r="BQ516" s="16" t="s">
        <v>4142</v>
      </c>
      <c r="BR516" s="16"/>
      <c r="CA516" s="16"/>
      <c r="CE516" s="16" t="s">
        <v>119</v>
      </c>
      <c r="CF516" s="16" t="s">
        <v>3197</v>
      </c>
      <c r="CG516" s="16" t="s">
        <v>4140</v>
      </c>
      <c r="CH516" s="16" t="s">
        <v>4141</v>
      </c>
      <c r="CI516" s="16" t="s">
        <v>4143</v>
      </c>
      <c r="CJ516" s="16" t="s">
        <v>4144</v>
      </c>
      <c r="CK516" s="16" t="s">
        <v>4139</v>
      </c>
      <c r="CL516" s="16" t="s">
        <v>3251</v>
      </c>
      <c r="CM516" s="16" t="s">
        <v>3209</v>
      </c>
      <c r="CN516" s="16" t="s">
        <v>3357</v>
      </c>
      <c r="CR516" s="19"/>
      <c r="CV516" s="16"/>
      <c r="CY516" s="16"/>
      <c r="CZ516" s="16"/>
      <c r="DA516" s="16"/>
      <c r="DC516" s="16"/>
      <c r="DH516" s="16"/>
    </row>
    <row r="517" spans="1:112" x14ac:dyDescent="0.35">
      <c r="A517" s="16" t="s">
        <v>6270</v>
      </c>
      <c r="C517" t="s">
        <v>6677</v>
      </c>
      <c r="D517" s="33"/>
      <c r="E517" s="46"/>
      <c r="F517" t="s">
        <v>6912</v>
      </c>
      <c r="G517" s="16"/>
      <c r="I517" t="s">
        <v>119</v>
      </c>
      <c r="K517" s="16"/>
      <c r="L517" s="16"/>
      <c r="M517" s="16"/>
      <c r="N517" s="48" t="s">
        <v>6351</v>
      </c>
      <c r="O517" s="16"/>
      <c r="P517" s="16"/>
      <c r="Q517" s="16"/>
      <c r="R517" t="s">
        <v>6915</v>
      </c>
      <c r="S517" s="16"/>
      <c r="T517" s="16"/>
      <c r="U517" s="16"/>
      <c r="V517" s="16"/>
      <c r="AC517" t="s">
        <v>6677</v>
      </c>
      <c r="AJ517" t="s">
        <v>6554</v>
      </c>
      <c r="AX517" s="31"/>
      <c r="BB517" s="27"/>
      <c r="BG517" s="16"/>
      <c r="BH517" s="16"/>
      <c r="BL517" s="27"/>
      <c r="BR517" s="16"/>
      <c r="BU517" s="19"/>
      <c r="CA517" s="16"/>
      <c r="CR517" s="19"/>
      <c r="CT517" s="19"/>
      <c r="CV517" s="16"/>
      <c r="CY517" s="16"/>
      <c r="CZ517" s="16"/>
      <c r="DA517" s="16"/>
      <c r="DC517" s="16"/>
      <c r="DH517" s="16"/>
    </row>
    <row r="518" spans="1:112" x14ac:dyDescent="0.35">
      <c r="A518" s="16" t="s">
        <v>1189</v>
      </c>
      <c r="C518" t="s">
        <v>4145</v>
      </c>
      <c r="D518" s="33"/>
      <c r="E518"/>
      <c r="F518" s="16" t="s">
        <v>5870</v>
      </c>
      <c r="G518" s="16"/>
      <c r="K518" s="16"/>
      <c r="L518" s="16"/>
      <c r="M518" s="16"/>
      <c r="N518" s="48"/>
      <c r="O518" s="16" t="s">
        <v>5847</v>
      </c>
      <c r="P518" s="16"/>
      <c r="Q518" s="16"/>
      <c r="R518" s="16"/>
      <c r="S518" s="16"/>
      <c r="T518" s="16"/>
      <c r="U518" s="16"/>
      <c r="V518" s="16"/>
      <c r="AK518" s="16"/>
      <c r="AX518" s="31"/>
      <c r="BB518" s="27"/>
      <c r="BG518" s="16"/>
      <c r="BH518" s="16"/>
      <c r="BO518" s="16" t="s">
        <v>4146</v>
      </c>
      <c r="BP518" s="16" t="s">
        <v>4147</v>
      </c>
      <c r="BQ518" s="16" t="s">
        <v>4148</v>
      </c>
      <c r="BR518" s="16"/>
      <c r="CA518" s="16"/>
      <c r="CE518" s="16" t="s">
        <v>119</v>
      </c>
      <c r="CF518" s="16" t="s">
        <v>3197</v>
      </c>
      <c r="CG518" s="16" t="s">
        <v>4146</v>
      </c>
      <c r="CH518" s="16" t="s">
        <v>4147</v>
      </c>
      <c r="CI518" s="16" t="s">
        <v>4149</v>
      </c>
      <c r="CJ518" s="16" t="s">
        <v>4150</v>
      </c>
      <c r="CK518" s="16" t="s">
        <v>4145</v>
      </c>
      <c r="CL518" s="16" t="s">
        <v>3199</v>
      </c>
      <c r="CM518" s="16" t="s">
        <v>3200</v>
      </c>
      <c r="CN518" s="16" t="s">
        <v>4091</v>
      </c>
      <c r="CR518" s="19"/>
      <c r="CV518" s="16"/>
      <c r="CY518" s="16"/>
      <c r="CZ518" s="16"/>
      <c r="DA518" s="16"/>
      <c r="DC518" s="16"/>
      <c r="DH518" s="16"/>
    </row>
    <row r="519" spans="1:112" x14ac:dyDescent="0.35">
      <c r="A519" s="16" t="s">
        <v>1189</v>
      </c>
      <c r="C519" t="s">
        <v>2203</v>
      </c>
      <c r="D519" s="33"/>
      <c r="E519"/>
      <c r="F519" s="16" t="s">
        <v>736</v>
      </c>
      <c r="G519" s="16"/>
      <c r="J519" s="16" t="s">
        <v>119</v>
      </c>
      <c r="K519" s="16"/>
      <c r="L519" s="16"/>
      <c r="M519" s="16"/>
      <c r="N519" s="16"/>
      <c r="O519" s="16"/>
      <c r="P519" s="16"/>
      <c r="Q519" s="16"/>
      <c r="R519" s="16"/>
      <c r="S519" s="16"/>
      <c r="T519" s="16" t="s">
        <v>2202</v>
      </c>
      <c r="U519" s="16"/>
      <c r="V519" s="16"/>
      <c r="AB519" s="16" t="s">
        <v>2203</v>
      </c>
      <c r="AH519" s="16" t="s">
        <v>1452</v>
      </c>
      <c r="AI519" s="16" t="s">
        <v>1254</v>
      </c>
      <c r="AJ519" s="16" t="s">
        <v>1970</v>
      </c>
      <c r="AK519" s="16"/>
      <c r="AT519" s="16">
        <f>LEN(AS519)-LEN(SUBSTITUTE(AS519,",",""))+1</f>
        <v>1</v>
      </c>
      <c r="AX519" s="31"/>
      <c r="BB519" s="27"/>
      <c r="BG519" s="16"/>
      <c r="BH519" s="16"/>
      <c r="BR519" s="16"/>
      <c r="CA519" s="16"/>
      <c r="CR519" s="19"/>
      <c r="CV519" s="16"/>
      <c r="CY519" s="16"/>
      <c r="CZ519" s="16"/>
      <c r="DA519" s="16"/>
      <c r="DC519" s="16"/>
      <c r="DH519" s="16"/>
    </row>
    <row r="520" spans="1:112" x14ac:dyDescent="0.35">
      <c r="A520" s="16" t="s">
        <v>1189</v>
      </c>
      <c r="C520" t="s">
        <v>2543</v>
      </c>
      <c r="D520" s="33"/>
      <c r="E520"/>
      <c r="F520" s="16" t="s">
        <v>736</v>
      </c>
      <c r="G520" s="16"/>
      <c r="J520" s="16" t="s">
        <v>119</v>
      </c>
      <c r="K520" s="16"/>
      <c r="L520" s="16"/>
      <c r="M520" s="16"/>
      <c r="N520" s="16"/>
      <c r="O520" s="16"/>
      <c r="P520" s="16"/>
      <c r="Q520" s="16"/>
      <c r="R520" s="16"/>
      <c r="S520" s="16"/>
      <c r="T520" s="16" t="s">
        <v>2542</v>
      </c>
      <c r="U520" s="16"/>
      <c r="V520" s="16"/>
      <c r="AB520" s="16" t="s">
        <v>2543</v>
      </c>
      <c r="AH520" s="16" t="s">
        <v>1252</v>
      </c>
      <c r="AI520" s="16" t="s">
        <v>1409</v>
      </c>
      <c r="AJ520" s="16" t="s">
        <v>2544</v>
      </c>
      <c r="AK520" s="16"/>
      <c r="AT520" s="16">
        <f>LEN(AS520)-LEN(SUBSTITUTE(AS520,",",""))+1</f>
        <v>1</v>
      </c>
      <c r="AX520" s="31"/>
      <c r="BB520" s="27"/>
      <c r="BG520" s="16"/>
      <c r="BH520" s="16"/>
      <c r="BR520" s="16"/>
      <c r="CA520" s="16"/>
      <c r="CR520" s="19"/>
      <c r="CV520" s="16"/>
      <c r="CY520" s="16"/>
      <c r="CZ520" s="16"/>
      <c r="DA520" s="16"/>
      <c r="DC520" s="16"/>
      <c r="DH520" s="16"/>
    </row>
    <row r="521" spans="1:112" x14ac:dyDescent="0.35">
      <c r="A521" s="16" t="s">
        <v>6270</v>
      </c>
      <c r="C521" t="s">
        <v>6678</v>
      </c>
      <c r="D521" s="33"/>
      <c r="E521" s="46"/>
      <c r="F521" t="s">
        <v>6912</v>
      </c>
      <c r="G521" s="16"/>
      <c r="I521" t="s">
        <v>119</v>
      </c>
      <c r="K521" s="16"/>
      <c r="L521" s="16"/>
      <c r="M521" s="16"/>
      <c r="N521" s="48" t="s">
        <v>6351</v>
      </c>
      <c r="O521" s="16"/>
      <c r="P521" s="16"/>
      <c r="Q521" s="16"/>
      <c r="R521" t="s">
        <v>6995</v>
      </c>
      <c r="S521" s="16"/>
      <c r="T521" s="16"/>
      <c r="U521" s="16"/>
      <c r="V521" s="16"/>
      <c r="AC521" t="s">
        <v>6678</v>
      </c>
      <c r="AJ521" t="s">
        <v>6554</v>
      </c>
      <c r="AX521" s="31"/>
      <c r="BB521" s="27"/>
      <c r="BG521" s="16"/>
      <c r="BH521" s="16"/>
      <c r="BL521" s="27"/>
      <c r="BR521" s="16"/>
      <c r="BU521" s="19"/>
      <c r="CA521" s="16"/>
      <c r="CR521" s="19"/>
      <c r="CT521" s="19"/>
      <c r="CV521" s="16"/>
      <c r="CY521" s="16"/>
      <c r="CZ521" s="16"/>
      <c r="DA521" s="16"/>
      <c r="DC521" s="16"/>
      <c r="DH521" s="16"/>
    </row>
    <row r="522" spans="1:112" x14ac:dyDescent="0.35">
      <c r="A522" s="16" t="s">
        <v>1189</v>
      </c>
      <c r="C522" t="s">
        <v>1824</v>
      </c>
      <c r="D522" s="33"/>
      <c r="E522"/>
      <c r="F522" s="16" t="s">
        <v>736</v>
      </c>
      <c r="G522" s="16"/>
      <c r="J522" s="16" t="s">
        <v>119</v>
      </c>
      <c r="K522" s="16"/>
      <c r="L522" s="16"/>
      <c r="M522" s="16"/>
      <c r="N522" s="16"/>
      <c r="O522" s="16"/>
      <c r="P522" s="16"/>
      <c r="Q522" s="16"/>
      <c r="R522" s="16"/>
      <c r="S522" s="16"/>
      <c r="T522" s="16" t="s">
        <v>1823</v>
      </c>
      <c r="U522" s="16"/>
      <c r="V522" s="16"/>
      <c r="AB522" s="16" t="s">
        <v>1824</v>
      </c>
      <c r="AH522" s="16" t="s">
        <v>1337</v>
      </c>
      <c r="AI522" s="16" t="s">
        <v>1825</v>
      </c>
      <c r="AJ522" s="16" t="s">
        <v>1826</v>
      </c>
      <c r="AK522" s="16"/>
      <c r="AT522" s="16">
        <f>LEN(AS522)-LEN(SUBSTITUTE(AS522,",",""))+1</f>
        <v>1</v>
      </c>
      <c r="AV522" s="16">
        <f>LEN(AU522)-LEN(SUBSTITUTE(AU522,",",""))+1</f>
        <v>1</v>
      </c>
      <c r="AW522" s="16">
        <f>Table1[[#This Row], [no. of native regions]]+Table1[[#This Row], [no. of introduced regions]]</f>
        <v>2</v>
      </c>
      <c r="AX522" s="31">
        <f>Table1[[#This Row], [no. of introduced regions]]/Table1[[#This Row], [no. of native regions]]</f>
        <v>1</v>
      </c>
      <c r="BB522" s="27"/>
      <c r="BG522" s="16"/>
      <c r="BH522" s="16"/>
      <c r="BR522" s="16"/>
      <c r="CA522" s="16"/>
      <c r="CR522" s="19"/>
      <c r="CV522" s="16"/>
      <c r="CY522" s="16"/>
      <c r="CZ522" s="16"/>
      <c r="DA522" s="16"/>
      <c r="DC522" s="16"/>
      <c r="DH522" s="16"/>
    </row>
    <row r="523" spans="1:112" x14ac:dyDescent="0.35">
      <c r="A523" s="16" t="s">
        <v>6270</v>
      </c>
      <c r="C523" t="s">
        <v>6679</v>
      </c>
      <c r="D523" s="33"/>
      <c r="E523" s="46"/>
      <c r="F523" t="s">
        <v>6912</v>
      </c>
      <c r="G523" s="16"/>
      <c r="I523" t="s">
        <v>119</v>
      </c>
      <c r="K523" s="16"/>
      <c r="L523" s="16"/>
      <c r="M523" s="16"/>
      <c r="N523" s="48" t="s">
        <v>6351</v>
      </c>
      <c r="O523" s="16"/>
      <c r="P523" s="16"/>
      <c r="Q523" s="16"/>
      <c r="R523" t="s">
        <v>6996</v>
      </c>
      <c r="S523" s="16"/>
      <c r="T523" s="16"/>
      <c r="U523" s="16"/>
      <c r="V523" s="16"/>
      <c r="AC523" t="s">
        <v>6679</v>
      </c>
      <c r="AJ523" t="s">
        <v>6554</v>
      </c>
      <c r="AX523" s="31"/>
      <c r="BB523" s="27"/>
      <c r="BG523" s="16"/>
      <c r="BH523" s="16"/>
      <c r="BL523" s="27"/>
      <c r="BR523" s="16"/>
      <c r="BU523" s="19"/>
      <c r="CA523" s="16"/>
      <c r="CR523" s="19"/>
      <c r="CT523" s="19"/>
      <c r="CV523" s="16"/>
      <c r="CY523" s="16"/>
      <c r="CZ523" s="16"/>
      <c r="DA523" s="16"/>
      <c r="DC523" s="16"/>
      <c r="DH523" s="16"/>
    </row>
    <row r="524" spans="1:112" x14ac:dyDescent="0.35">
      <c r="A524" s="16" t="s">
        <v>1189</v>
      </c>
      <c r="C524" t="s">
        <v>1936</v>
      </c>
      <c r="D524" s="33"/>
      <c r="E524"/>
      <c r="F524" s="16" t="s">
        <v>736</v>
      </c>
      <c r="G524" s="16"/>
      <c r="J524" s="16" t="s">
        <v>119</v>
      </c>
      <c r="K524" s="16"/>
      <c r="L524" s="16"/>
      <c r="M524" s="16"/>
      <c r="N524" s="16"/>
      <c r="O524" s="16"/>
      <c r="P524" s="16"/>
      <c r="Q524" s="16"/>
      <c r="R524" s="16"/>
      <c r="S524" s="16"/>
      <c r="T524" s="16" t="s">
        <v>1935</v>
      </c>
      <c r="U524" s="16"/>
      <c r="V524" s="16"/>
      <c r="AB524" s="16" t="s">
        <v>1936</v>
      </c>
      <c r="AH524" s="16" t="s">
        <v>754</v>
      </c>
      <c r="AI524" s="16" t="s">
        <v>1537</v>
      </c>
      <c r="AJ524" s="16" t="s">
        <v>1198</v>
      </c>
      <c r="AK524" s="16"/>
      <c r="AT524" s="16">
        <f>LEN(AS524)-LEN(SUBSTITUTE(AS524,",",""))+1</f>
        <v>1</v>
      </c>
      <c r="AV524" s="16">
        <f>LEN(AU524)-LEN(SUBSTITUTE(AU524,",",""))+1</f>
        <v>1</v>
      </c>
      <c r="AX524" s="31">
        <f>Table1[[#This Row], [no. of introduced regions]]/Table1[[#This Row], [no. of native regions]]</f>
        <v>1</v>
      </c>
      <c r="BB524" s="27"/>
      <c r="BG524" s="16"/>
      <c r="BH524" s="16"/>
      <c r="BR524" s="16"/>
      <c r="CA524" s="16"/>
      <c r="CR524" s="19"/>
      <c r="CV524" s="16"/>
      <c r="CY524" s="16"/>
      <c r="CZ524" s="16"/>
      <c r="DA524" s="16"/>
      <c r="DC524" s="16"/>
      <c r="DH524" s="16"/>
    </row>
    <row r="525" spans="1:112" x14ac:dyDescent="0.35">
      <c r="A525" s="16" t="s">
        <v>1189</v>
      </c>
      <c r="C525" t="s">
        <v>2933</v>
      </c>
      <c r="D525" s="33"/>
      <c r="E525"/>
      <c r="F525" s="16" t="s">
        <v>736</v>
      </c>
      <c r="G525" s="16"/>
      <c r="J525" s="16" t="s">
        <v>119</v>
      </c>
      <c r="K525" s="16"/>
      <c r="L525" s="16"/>
      <c r="M525" s="16"/>
      <c r="N525" s="16"/>
      <c r="O525" s="16"/>
      <c r="P525" s="16"/>
      <c r="Q525" s="16"/>
      <c r="R525" s="16"/>
      <c r="S525" s="16"/>
      <c r="T525" s="16" t="s">
        <v>2932</v>
      </c>
      <c r="U525" s="16"/>
      <c r="V525" s="16"/>
      <c r="AB525" s="16" t="s">
        <v>2933</v>
      </c>
      <c r="AH525" s="16" t="s">
        <v>2930</v>
      </c>
      <c r="AI525" s="16" t="s">
        <v>1615</v>
      </c>
      <c r="AJ525" s="16" t="s">
        <v>2934</v>
      </c>
      <c r="AK525" s="16"/>
      <c r="AX525" s="31"/>
      <c r="BB525" s="27"/>
      <c r="BG525" s="16"/>
      <c r="BH525" s="16"/>
      <c r="BR525" s="16"/>
      <c r="CA525" s="16"/>
      <c r="CR525" s="19"/>
      <c r="CV525" s="16"/>
      <c r="CY525" s="16"/>
      <c r="CZ525" s="16"/>
      <c r="DA525" s="16"/>
      <c r="DC525" s="16"/>
      <c r="DH525" s="16"/>
    </row>
    <row r="526" spans="1:112" x14ac:dyDescent="0.35">
      <c r="A526" s="16" t="s">
        <v>6270</v>
      </c>
      <c r="C526" t="s">
        <v>6680</v>
      </c>
      <c r="D526" s="33"/>
      <c r="E526" t="s">
        <v>6997</v>
      </c>
      <c r="F526" t="s">
        <v>6912</v>
      </c>
      <c r="G526" s="16"/>
      <c r="I526" t="s">
        <v>119</v>
      </c>
      <c r="K526" s="16"/>
      <c r="L526" s="16"/>
      <c r="M526" s="16"/>
      <c r="N526" s="48" t="s">
        <v>6351</v>
      </c>
      <c r="O526" s="16"/>
      <c r="P526" s="16"/>
      <c r="Q526" s="16"/>
      <c r="R526" t="s">
        <v>6554</v>
      </c>
      <c r="S526" s="16"/>
      <c r="T526" s="16"/>
      <c r="U526" s="16"/>
      <c r="V526" s="16"/>
      <c r="AC526" t="s">
        <v>6680</v>
      </c>
      <c r="AJ526" t="s">
        <v>6681</v>
      </c>
      <c r="AX526" s="31"/>
      <c r="BB526" s="27"/>
      <c r="BG526" s="16"/>
      <c r="BH526" s="16"/>
      <c r="BL526" s="27"/>
      <c r="BR526" s="16"/>
      <c r="BU526" s="19"/>
      <c r="CA526" s="16"/>
      <c r="CR526" s="19"/>
      <c r="CT526" s="19"/>
      <c r="CV526" s="16"/>
      <c r="CY526" s="16"/>
      <c r="CZ526" s="16"/>
      <c r="DA526" s="16"/>
      <c r="DC526" s="16"/>
      <c r="DH526" s="16"/>
    </row>
    <row r="527" spans="1:112" x14ac:dyDescent="0.35">
      <c r="A527" s="16" t="s">
        <v>1189</v>
      </c>
      <c r="C527" t="s">
        <v>2402</v>
      </c>
      <c r="D527" s="33"/>
      <c r="E527"/>
      <c r="F527" s="16" t="s">
        <v>736</v>
      </c>
      <c r="G527" s="16"/>
      <c r="J527" s="16" t="s">
        <v>119</v>
      </c>
      <c r="K527" s="16"/>
      <c r="L527" s="16"/>
      <c r="M527" s="16"/>
      <c r="N527" s="16"/>
      <c r="O527" s="16"/>
      <c r="P527" s="16"/>
      <c r="Q527" s="16"/>
      <c r="R527" s="16"/>
      <c r="S527" s="16"/>
      <c r="T527" s="16" t="s">
        <v>2401</v>
      </c>
      <c r="U527" s="16"/>
      <c r="V527" s="16"/>
      <c r="AB527" s="16" t="s">
        <v>2402</v>
      </c>
      <c r="AH527" s="16" t="s">
        <v>1352</v>
      </c>
      <c r="AI527" s="16" t="s">
        <v>948</v>
      </c>
      <c r="AJ527" s="16" t="s">
        <v>1758</v>
      </c>
      <c r="AK527" s="16"/>
      <c r="AT527" s="16">
        <f>LEN(AS527)-LEN(SUBSTITUTE(AS527,",",""))+1</f>
        <v>1</v>
      </c>
      <c r="AX527" s="31"/>
      <c r="BB527" s="27"/>
      <c r="BG527" s="16"/>
      <c r="BH527" s="16"/>
      <c r="BR527" s="16"/>
      <c r="CA527" s="16"/>
      <c r="CR527" s="19"/>
      <c r="CV527" s="16"/>
      <c r="CY527" s="16"/>
      <c r="CZ527" s="16"/>
      <c r="DA527" s="16"/>
      <c r="DC527" s="16"/>
      <c r="DH527" s="16"/>
    </row>
    <row r="528" spans="1:112" x14ac:dyDescent="0.35">
      <c r="A528" s="16" t="s">
        <v>6270</v>
      </c>
      <c r="C528" t="s">
        <v>6682</v>
      </c>
      <c r="D528" s="33"/>
      <c r="E528" t="s">
        <v>6998</v>
      </c>
      <c r="F528" t="s">
        <v>6912</v>
      </c>
      <c r="G528" s="16"/>
      <c r="I528" t="s">
        <v>119</v>
      </c>
      <c r="K528" s="16"/>
      <c r="L528" s="16"/>
      <c r="M528" s="16"/>
      <c r="N528" s="48" t="s">
        <v>6351</v>
      </c>
      <c r="O528" s="16"/>
      <c r="P528" s="16"/>
      <c r="Q528" s="16"/>
      <c r="S528" s="16"/>
      <c r="T528" s="16"/>
      <c r="U528" s="16"/>
      <c r="V528" s="16"/>
      <c r="AC528" t="s">
        <v>6682</v>
      </c>
      <c r="AJ528" t="s">
        <v>6683</v>
      </c>
      <c r="AX528" s="31"/>
      <c r="BB528" s="27"/>
      <c r="BG528" s="16"/>
      <c r="BH528" s="16"/>
      <c r="BL528" s="27"/>
      <c r="BR528" s="16"/>
      <c r="BU528" s="19"/>
      <c r="CA528" s="16"/>
      <c r="CR528" s="19"/>
      <c r="CT528" s="19"/>
      <c r="CV528" s="16"/>
      <c r="CY528" s="16"/>
      <c r="CZ528" s="16"/>
      <c r="DA528" s="16"/>
      <c r="DC528" s="16"/>
      <c r="DH528" s="16"/>
    </row>
    <row r="529" spans="1:112" x14ac:dyDescent="0.35">
      <c r="A529" s="16" t="s">
        <v>1189</v>
      </c>
      <c r="C529" t="s">
        <v>2726</v>
      </c>
      <c r="D529" s="33"/>
      <c r="E529"/>
      <c r="F529" s="16" t="s">
        <v>736</v>
      </c>
      <c r="G529" s="16"/>
      <c r="J529" s="16" t="s">
        <v>119</v>
      </c>
      <c r="K529" s="16"/>
      <c r="L529" s="16"/>
      <c r="M529" s="16"/>
      <c r="N529" s="16"/>
      <c r="O529" s="16"/>
      <c r="P529" s="16"/>
      <c r="Q529" s="16"/>
      <c r="R529" s="16"/>
      <c r="S529" s="16"/>
      <c r="T529" s="16" t="s">
        <v>2725</v>
      </c>
      <c r="U529" s="16"/>
      <c r="V529" s="16"/>
      <c r="AB529" s="16" t="s">
        <v>2726</v>
      </c>
      <c r="AH529" s="16" t="s">
        <v>1818</v>
      </c>
      <c r="AI529" s="16" t="s">
        <v>733</v>
      </c>
      <c r="AJ529" s="16" t="s">
        <v>1255</v>
      </c>
      <c r="AK529" s="16"/>
      <c r="AX529" s="31"/>
      <c r="BB529" s="27"/>
      <c r="BG529" s="16"/>
      <c r="BH529" s="16"/>
      <c r="BR529" s="16"/>
      <c r="CA529" s="16"/>
      <c r="CR529" s="19"/>
      <c r="CV529" s="16"/>
      <c r="CY529" s="16"/>
      <c r="CZ529" s="16"/>
      <c r="DA529" s="16"/>
      <c r="DC529" s="16"/>
      <c r="DH529" s="16"/>
    </row>
    <row r="530" spans="1:112" x14ac:dyDescent="0.35">
      <c r="A530" s="16" t="s">
        <v>1189</v>
      </c>
      <c r="C530" t="s">
        <v>2085</v>
      </c>
      <c r="D530" s="33"/>
      <c r="E530"/>
      <c r="F530" s="16" t="s">
        <v>736</v>
      </c>
      <c r="G530" s="16"/>
      <c r="J530" s="16" t="s">
        <v>119</v>
      </c>
      <c r="K530" s="16"/>
      <c r="L530" s="16"/>
      <c r="M530" s="16"/>
      <c r="N530" s="16"/>
      <c r="O530" s="16"/>
      <c r="P530" s="16"/>
      <c r="Q530" s="16"/>
      <c r="R530" s="16"/>
      <c r="S530" s="16"/>
      <c r="T530" s="16" t="s">
        <v>2084</v>
      </c>
      <c r="U530" s="16"/>
      <c r="V530" s="16"/>
      <c r="AB530" s="16" t="s">
        <v>2085</v>
      </c>
      <c r="AH530" s="16" t="s">
        <v>1352</v>
      </c>
      <c r="AI530" s="16" t="s">
        <v>1254</v>
      </c>
      <c r="AJ530" s="16" t="s">
        <v>1258</v>
      </c>
      <c r="AK530" s="16"/>
      <c r="AT530" s="16">
        <f>LEN(AS530)-LEN(SUBSTITUTE(AS530,",",""))+1</f>
        <v>1</v>
      </c>
      <c r="AX530" s="31"/>
      <c r="BB530" s="27"/>
      <c r="BG530" s="16"/>
      <c r="BH530" s="16"/>
      <c r="BR530" s="16"/>
      <c r="CA530" s="16"/>
      <c r="CR530" s="19"/>
      <c r="CV530" s="16"/>
      <c r="CY530" s="16"/>
      <c r="CZ530" s="16"/>
      <c r="DA530" s="16"/>
      <c r="DC530" s="16"/>
      <c r="DH530" s="16"/>
    </row>
    <row r="531" spans="1:112" x14ac:dyDescent="0.35">
      <c r="A531" s="16" t="s">
        <v>1189</v>
      </c>
      <c r="C531" t="s">
        <v>2699</v>
      </c>
      <c r="D531" s="33"/>
      <c r="E531"/>
      <c r="F531" s="16" t="s">
        <v>736</v>
      </c>
      <c r="G531" s="16"/>
      <c r="J531" s="16" t="s">
        <v>119</v>
      </c>
      <c r="K531" s="16"/>
      <c r="L531" s="16"/>
      <c r="M531" s="16"/>
      <c r="N531" s="16"/>
      <c r="O531" s="16"/>
      <c r="P531" s="16"/>
      <c r="Q531" s="16"/>
      <c r="R531" s="16"/>
      <c r="S531" s="16"/>
      <c r="T531" s="16" t="s">
        <v>2698</v>
      </c>
      <c r="U531" s="16"/>
      <c r="V531" s="16"/>
      <c r="AB531" s="16" t="s">
        <v>2699</v>
      </c>
      <c r="AH531" s="16" t="s">
        <v>2692</v>
      </c>
      <c r="AI531" s="16" t="s">
        <v>1254</v>
      </c>
      <c r="AJ531" s="16" t="s">
        <v>2626</v>
      </c>
      <c r="AK531" s="16"/>
      <c r="AX531" s="31"/>
      <c r="BB531" s="27"/>
      <c r="BG531" s="16"/>
      <c r="BH531" s="16"/>
      <c r="BR531" s="16"/>
      <c r="CA531" s="16"/>
      <c r="CR531" s="19"/>
      <c r="CV531" s="16"/>
      <c r="CY531" s="16"/>
      <c r="CZ531" s="16"/>
      <c r="DA531" s="16"/>
      <c r="DC531" s="16"/>
      <c r="DH531" s="16"/>
    </row>
    <row r="532" spans="1:112" x14ac:dyDescent="0.35">
      <c r="A532" s="16" t="s">
        <v>1189</v>
      </c>
      <c r="C532" t="s">
        <v>1747</v>
      </c>
      <c r="D532" s="33"/>
      <c r="E532"/>
      <c r="F532" s="16" t="s">
        <v>736</v>
      </c>
      <c r="G532" s="16"/>
      <c r="J532" s="16" t="s">
        <v>119</v>
      </c>
      <c r="K532" s="16"/>
      <c r="L532" s="16"/>
      <c r="M532" s="16"/>
      <c r="N532" s="16"/>
      <c r="O532" s="16"/>
      <c r="P532" s="16"/>
      <c r="Q532" s="16"/>
      <c r="R532" s="16"/>
      <c r="S532" s="16"/>
      <c r="T532" s="16" t="s">
        <v>1746</v>
      </c>
      <c r="U532" s="16"/>
      <c r="V532" s="16"/>
      <c r="AB532" s="16" t="s">
        <v>1747</v>
      </c>
      <c r="AH532" s="16" t="s">
        <v>1352</v>
      </c>
      <c r="AI532" s="16" t="s">
        <v>1409</v>
      </c>
      <c r="AJ532" s="16" t="s">
        <v>1343</v>
      </c>
      <c r="AK532" s="16"/>
      <c r="AT532" s="16">
        <f>LEN(AS532)-LEN(SUBSTITUTE(AS532,",",""))+1</f>
        <v>1</v>
      </c>
      <c r="AV532" s="16">
        <f>LEN(AU532)-LEN(SUBSTITUTE(AU532,",",""))+1</f>
        <v>1</v>
      </c>
      <c r="AW532" s="16">
        <f>Table1[[#This Row], [no. of native regions]]+Table1[[#This Row], [no. of introduced regions]]</f>
        <v>2</v>
      </c>
      <c r="AX532" s="31">
        <f>Table1[[#This Row], [no. of introduced regions]]/Table1[[#This Row], [no. of native regions]]</f>
        <v>1</v>
      </c>
      <c r="BB532" s="27"/>
      <c r="BG532" s="16"/>
      <c r="BH532" s="16"/>
      <c r="BR532" s="16"/>
      <c r="CA532" s="16"/>
      <c r="CR532" s="19"/>
      <c r="CV532" s="16"/>
      <c r="CY532" s="16"/>
      <c r="CZ532" s="16"/>
      <c r="DA532" s="16"/>
      <c r="DC532" s="16"/>
      <c r="DH532" s="16"/>
    </row>
    <row r="533" spans="1:112" x14ac:dyDescent="0.35">
      <c r="A533" s="16" t="s">
        <v>1189</v>
      </c>
      <c r="C533" t="s">
        <v>4157</v>
      </c>
      <c r="D533" s="33"/>
      <c r="E533"/>
      <c r="F533" s="16" t="s">
        <v>5870</v>
      </c>
      <c r="G533" s="16"/>
      <c r="K533" s="16"/>
      <c r="L533" s="16"/>
      <c r="M533" s="16"/>
      <c r="N533" s="48"/>
      <c r="O533" s="16" t="s">
        <v>5847</v>
      </c>
      <c r="P533" s="16"/>
      <c r="Q533" s="16"/>
      <c r="R533" s="16"/>
      <c r="S533" s="16"/>
      <c r="T533" s="16"/>
      <c r="U533" s="16"/>
      <c r="V533" s="16"/>
      <c r="AK533" s="16"/>
      <c r="AX533" s="31"/>
      <c r="BB533" s="27"/>
      <c r="BG533" s="16"/>
      <c r="BH533" s="16"/>
      <c r="BO533" s="16" t="s">
        <v>4158</v>
      </c>
      <c r="BP533" s="16" t="s">
        <v>4159</v>
      </c>
      <c r="BQ533" s="16" t="s">
        <v>4160</v>
      </c>
      <c r="BR533" s="16"/>
      <c r="CA533" s="16"/>
      <c r="CE533" s="16" t="s">
        <v>119</v>
      </c>
      <c r="CF533" s="16" t="s">
        <v>3197</v>
      </c>
      <c r="CG533" s="16" t="s">
        <v>4158</v>
      </c>
      <c r="CH533" s="16" t="s">
        <v>4159</v>
      </c>
      <c r="CI533" s="16" t="s">
        <v>4161</v>
      </c>
      <c r="CJ533" s="16" t="s">
        <v>4162</v>
      </c>
      <c r="CK533" s="16" t="s">
        <v>4157</v>
      </c>
      <c r="CL533" s="16" t="s">
        <v>3927</v>
      </c>
      <c r="CM533" s="16" t="s">
        <v>3642</v>
      </c>
      <c r="CN533" s="16" t="s">
        <v>4163</v>
      </c>
      <c r="CR533" s="19"/>
      <c r="CV533" s="16"/>
      <c r="CY533" s="16"/>
      <c r="CZ533" s="16"/>
      <c r="DA533" s="16"/>
      <c r="DC533" s="16"/>
      <c r="DH533" s="16"/>
    </row>
    <row r="534" spans="1:112" x14ac:dyDescent="0.35">
      <c r="A534" s="16" t="s">
        <v>6270</v>
      </c>
      <c r="C534" t="s">
        <v>7307</v>
      </c>
      <c r="D534" s="50"/>
      <c r="E534" s="46"/>
      <c r="F534" s="16" t="s">
        <v>7259</v>
      </c>
      <c r="G534" s="16"/>
      <c r="H534" s="16" t="s">
        <v>119</v>
      </c>
      <c r="I534" s="16"/>
      <c r="K534" s="16"/>
      <c r="L534" s="16"/>
      <c r="M534" s="16"/>
      <c r="N534" s="48"/>
      <c r="O534" s="16"/>
      <c r="P534" s="16"/>
      <c r="Q534" s="16"/>
      <c r="R534" s="16"/>
      <c r="S534" s="16"/>
      <c r="T534" s="16"/>
      <c r="U534" s="16"/>
      <c r="V534" s="16"/>
      <c r="AK534" s="16"/>
      <c r="AX534" s="31"/>
      <c r="BB534" s="27"/>
      <c r="BG534" s="16"/>
      <c r="BH534" s="16"/>
      <c r="BR534" s="16"/>
      <c r="CA534" s="16"/>
      <c r="CR534" s="19"/>
      <c r="CV534" s="16"/>
      <c r="CY534" s="16"/>
      <c r="CZ534" s="16"/>
      <c r="DA534" s="16"/>
      <c r="DC534" s="16"/>
      <c r="DH534" s="16"/>
    </row>
    <row r="535" spans="1:112" x14ac:dyDescent="0.35">
      <c r="A535" s="16" t="s">
        <v>6270</v>
      </c>
      <c r="C535" t="s">
        <v>6290</v>
      </c>
      <c r="D535" s="33"/>
      <c r="E535"/>
      <c r="F535" s="16" t="s">
        <v>6277</v>
      </c>
      <c r="G535" s="16"/>
      <c r="K535" s="16" t="s">
        <v>119</v>
      </c>
      <c r="L535" s="16"/>
      <c r="M535" s="16"/>
      <c r="N535" s="48" t="s">
        <v>6351</v>
      </c>
      <c r="O535" s="16"/>
      <c r="P535" s="16"/>
      <c r="Q535" s="16"/>
      <c r="R535" s="16"/>
      <c r="S535" s="16"/>
      <c r="T535" s="16"/>
      <c r="U535" s="16"/>
      <c r="V535" s="16"/>
      <c r="AA535" s="22"/>
      <c r="AK535" s="16"/>
      <c r="AX535" s="31"/>
      <c r="BB535" s="27"/>
      <c r="BG535" s="16"/>
      <c r="BH535" s="16"/>
      <c r="BR535" s="16"/>
      <c r="CA535" s="16"/>
      <c r="CR535" s="19"/>
      <c r="CV535" s="16"/>
      <c r="CY535" s="16"/>
      <c r="CZ535" s="16"/>
      <c r="DA535" s="16"/>
      <c r="DC535" s="16"/>
      <c r="DH535" s="16"/>
    </row>
    <row r="536" spans="1:112" x14ac:dyDescent="0.35">
      <c r="A536" s="16" t="s">
        <v>1189</v>
      </c>
      <c r="C536" t="s">
        <v>4171</v>
      </c>
      <c r="D536" s="33"/>
      <c r="E536"/>
      <c r="F536" s="16" t="s">
        <v>5870</v>
      </c>
      <c r="G536" s="16"/>
      <c r="K536" s="16"/>
      <c r="L536" s="16"/>
      <c r="M536" s="16"/>
      <c r="N536" s="48"/>
      <c r="O536" s="16" t="s">
        <v>5847</v>
      </c>
      <c r="P536" s="16"/>
      <c r="Q536" s="16"/>
      <c r="R536" s="16"/>
      <c r="S536" s="16"/>
      <c r="T536" s="16"/>
      <c r="U536" s="16"/>
      <c r="V536" s="16"/>
      <c r="AK536" s="16"/>
      <c r="AX536" s="31"/>
      <c r="BB536" s="27"/>
      <c r="BG536" s="16"/>
      <c r="BH536" s="16"/>
      <c r="BO536" s="16" t="s">
        <v>4172</v>
      </c>
      <c r="BP536" s="16" t="s">
        <v>4173</v>
      </c>
      <c r="BQ536" s="16" t="s">
        <v>4174</v>
      </c>
      <c r="BR536" s="16"/>
      <c r="CA536" s="16"/>
      <c r="CE536" s="16" t="s">
        <v>119</v>
      </c>
      <c r="CF536" s="16" t="s">
        <v>3197</v>
      </c>
      <c r="CG536" s="16" t="s">
        <v>4172</v>
      </c>
      <c r="CH536" s="16" t="s">
        <v>4173</v>
      </c>
      <c r="CI536" s="16" t="s">
        <v>4175</v>
      </c>
      <c r="CJ536" s="16" t="s">
        <v>4176</v>
      </c>
      <c r="CK536" s="16" t="s">
        <v>4171</v>
      </c>
      <c r="CL536" s="16" t="s">
        <v>3403</v>
      </c>
      <c r="CM536" s="16" t="s">
        <v>3920</v>
      </c>
      <c r="CN536" s="16" t="s">
        <v>4177</v>
      </c>
      <c r="CR536" s="19"/>
      <c r="CV536" s="16"/>
      <c r="CY536" s="16"/>
      <c r="CZ536" s="16"/>
      <c r="DA536" s="16"/>
      <c r="DC536" s="16"/>
      <c r="DH536" s="16"/>
    </row>
    <row r="537" spans="1:112" x14ac:dyDescent="0.35">
      <c r="A537" s="16" t="s">
        <v>1189</v>
      </c>
      <c r="C537" t="s">
        <v>4164</v>
      </c>
      <c r="D537" s="33"/>
      <c r="E537"/>
      <c r="F537" s="16" t="s">
        <v>5870</v>
      </c>
      <c r="G537" s="16"/>
      <c r="K537" s="16"/>
      <c r="L537" s="16"/>
      <c r="M537" s="16"/>
      <c r="N537" s="48"/>
      <c r="O537" s="16" t="s">
        <v>5847</v>
      </c>
      <c r="P537" s="16"/>
      <c r="Q537" s="16"/>
      <c r="R537" s="16"/>
      <c r="S537" s="16"/>
      <c r="T537" s="16"/>
      <c r="U537" s="16"/>
      <c r="V537" s="16"/>
      <c r="AK537" s="16"/>
      <c r="AX537" s="31"/>
      <c r="BB537" s="27"/>
      <c r="BG537" s="16"/>
      <c r="BH537" s="16"/>
      <c r="BO537" s="16" t="s">
        <v>4165</v>
      </c>
      <c r="BP537" s="16" t="s">
        <v>4166</v>
      </c>
      <c r="BQ537" s="16" t="s">
        <v>4167</v>
      </c>
      <c r="BR537" s="16"/>
      <c r="CA537" s="16"/>
      <c r="CE537" s="16" t="s">
        <v>119</v>
      </c>
      <c r="CF537" s="16" t="s">
        <v>3197</v>
      </c>
      <c r="CG537" s="16" t="s">
        <v>4165</v>
      </c>
      <c r="CH537" s="16" t="s">
        <v>4166</v>
      </c>
      <c r="CI537" s="16" t="s">
        <v>4168</v>
      </c>
      <c r="CJ537" s="16" t="s">
        <v>4169</v>
      </c>
      <c r="CK537" s="16" t="s">
        <v>4164</v>
      </c>
      <c r="CL537" s="16" t="s">
        <v>3318</v>
      </c>
      <c r="CM537" s="16" t="s">
        <v>3226</v>
      </c>
      <c r="CN537" s="16" t="s">
        <v>4170</v>
      </c>
      <c r="CR537" s="19"/>
      <c r="CV537" s="16"/>
      <c r="CY537" s="16"/>
      <c r="CZ537" s="16"/>
      <c r="DA537" s="16"/>
      <c r="DC537" s="16"/>
      <c r="DH537" s="16"/>
    </row>
    <row r="538" spans="1:112" x14ac:dyDescent="0.35">
      <c r="A538" s="16" t="s">
        <v>1189</v>
      </c>
      <c r="C538" t="s">
        <v>4178</v>
      </c>
      <c r="D538" s="33"/>
      <c r="E538"/>
      <c r="F538" s="16" t="s">
        <v>5870</v>
      </c>
      <c r="G538" s="16"/>
      <c r="K538" s="16"/>
      <c r="L538" s="16"/>
      <c r="M538" s="16"/>
      <c r="N538" s="48"/>
      <c r="O538" s="16" t="s">
        <v>5847</v>
      </c>
      <c r="P538" s="16"/>
      <c r="Q538" s="16"/>
      <c r="R538" s="16"/>
      <c r="S538" s="16"/>
      <c r="T538" s="16"/>
      <c r="U538" s="16"/>
      <c r="V538" s="16"/>
      <c r="AK538" s="16"/>
      <c r="AX538" s="31"/>
      <c r="BB538" s="27"/>
      <c r="BG538" s="16"/>
      <c r="BH538" s="16"/>
      <c r="BO538" s="16" t="s">
        <v>4179</v>
      </c>
      <c r="BP538" s="16" t="s">
        <v>4180</v>
      </c>
      <c r="BQ538" s="16" t="s">
        <v>4181</v>
      </c>
      <c r="BR538" s="16"/>
      <c r="CA538" s="16"/>
      <c r="CE538" s="16" t="s">
        <v>119</v>
      </c>
      <c r="CF538" s="16" t="s">
        <v>3197</v>
      </c>
      <c r="CG538" s="16" t="s">
        <v>4179</v>
      </c>
      <c r="CH538" s="16" t="s">
        <v>4180</v>
      </c>
      <c r="CI538" s="16" t="s">
        <v>4182</v>
      </c>
      <c r="CJ538" s="16" t="s">
        <v>4183</v>
      </c>
      <c r="CK538" s="16" t="s">
        <v>4178</v>
      </c>
      <c r="CL538" s="16" t="s">
        <v>3927</v>
      </c>
      <c r="CM538" s="16" t="s">
        <v>3529</v>
      </c>
      <c r="CN538" s="16" t="s">
        <v>3320</v>
      </c>
      <c r="CR538" s="19"/>
      <c r="CV538" s="16"/>
      <c r="CY538" s="16"/>
      <c r="CZ538" s="16"/>
      <c r="DA538" s="16"/>
      <c r="DC538" s="16"/>
      <c r="DH538" s="16"/>
    </row>
    <row r="539" spans="1:112" x14ac:dyDescent="0.35">
      <c r="A539" s="16" t="s">
        <v>1189</v>
      </c>
      <c r="C539" t="s">
        <v>1365</v>
      </c>
      <c r="D539" s="33"/>
      <c r="E539"/>
      <c r="F539" s="16" t="s">
        <v>736</v>
      </c>
      <c r="G539" s="16"/>
      <c r="J539" s="16" t="s">
        <v>119</v>
      </c>
      <c r="K539" s="16"/>
      <c r="L539" s="16"/>
      <c r="M539" s="16"/>
      <c r="N539" s="16"/>
      <c r="O539" s="16"/>
      <c r="P539" s="16"/>
      <c r="Q539" s="16"/>
      <c r="R539" s="16"/>
      <c r="S539" s="16"/>
      <c r="T539" s="16" t="s">
        <v>1366</v>
      </c>
      <c r="U539" s="16"/>
      <c r="V539" s="16"/>
      <c r="AB539" s="16" t="s">
        <v>1367</v>
      </c>
      <c r="AH539" s="16" t="s">
        <v>754</v>
      </c>
      <c r="AI539" s="16" t="s">
        <v>999</v>
      </c>
      <c r="AJ539" s="16" t="s">
        <v>1368</v>
      </c>
      <c r="AK539" s="16"/>
      <c r="AT539" s="16">
        <f>LEN(AS539)-LEN(SUBSTITUTE(AS539,",",""))+1</f>
        <v>1</v>
      </c>
      <c r="AV539" s="16">
        <f>LEN(AU539)-LEN(SUBSTITUTE(AU539,",",""))+1</f>
        <v>1</v>
      </c>
      <c r="AW539" s="16">
        <f>Table1[[#This Row], [no. of native regions]]+Table1[[#This Row], [no. of introduced regions]]</f>
        <v>2</v>
      </c>
      <c r="AX539" s="31">
        <f>Table1[[#This Row], [no. of introduced regions]]/Table1[[#This Row], [no. of native regions]]</f>
        <v>1</v>
      </c>
      <c r="BB539" s="27"/>
      <c r="BG539" s="16"/>
      <c r="BH539" s="16"/>
      <c r="BR539" s="16"/>
      <c r="CA539" s="16"/>
      <c r="CR539" s="19"/>
      <c r="CV539" s="16"/>
      <c r="CY539" s="16"/>
      <c r="CZ539" s="16"/>
      <c r="DA539" s="16"/>
      <c r="DC539" s="16"/>
      <c r="DH539" s="16"/>
    </row>
    <row r="540" spans="1:112" x14ac:dyDescent="0.35">
      <c r="A540" s="16" t="s">
        <v>6270</v>
      </c>
      <c r="C540" t="s">
        <v>6684</v>
      </c>
      <c r="D540" s="33"/>
      <c r="E540" t="s">
        <v>6999</v>
      </c>
      <c r="F540" t="s">
        <v>6912</v>
      </c>
      <c r="G540" s="16"/>
      <c r="I540" t="s">
        <v>119</v>
      </c>
      <c r="K540" s="16"/>
      <c r="L540" s="16"/>
      <c r="M540" s="16"/>
      <c r="N540" s="48" t="s">
        <v>6351</v>
      </c>
      <c r="O540" s="16"/>
      <c r="P540" s="16"/>
      <c r="Q540" s="16"/>
      <c r="R540" t="s">
        <v>6554</v>
      </c>
      <c r="S540" s="16"/>
      <c r="T540" s="16"/>
      <c r="U540" s="16"/>
      <c r="V540" s="16"/>
      <c r="AC540" t="s">
        <v>6684</v>
      </c>
      <c r="AJ540" t="s">
        <v>6685</v>
      </c>
      <c r="AX540" s="31"/>
      <c r="BB540" s="27"/>
      <c r="BG540" s="16"/>
      <c r="BH540" s="16"/>
      <c r="BL540" s="27"/>
      <c r="BR540" s="16"/>
      <c r="BU540" s="19"/>
      <c r="CA540" s="16"/>
      <c r="CR540" s="19"/>
      <c r="CT540" s="19"/>
      <c r="CV540" s="16"/>
      <c r="CY540" s="16"/>
      <c r="CZ540" s="16"/>
      <c r="DA540" s="16"/>
      <c r="DC540" s="16"/>
      <c r="DH540" s="16"/>
    </row>
    <row r="541" spans="1:112" x14ac:dyDescent="0.35">
      <c r="A541" s="16" t="s">
        <v>6270</v>
      </c>
      <c r="C541" t="s">
        <v>6686</v>
      </c>
      <c r="D541" s="33"/>
      <c r="E541" s="46"/>
      <c r="F541" t="s">
        <v>6912</v>
      </c>
      <c r="G541" s="16"/>
      <c r="I541" t="s">
        <v>119</v>
      </c>
      <c r="K541" s="16"/>
      <c r="L541" s="16"/>
      <c r="M541" s="16"/>
      <c r="N541" s="48" t="s">
        <v>6351</v>
      </c>
      <c r="O541" s="16"/>
      <c r="P541" s="16"/>
      <c r="Q541" s="16"/>
      <c r="R541" t="s">
        <v>6926</v>
      </c>
      <c r="S541" s="16"/>
      <c r="T541" s="16"/>
      <c r="U541" s="16"/>
      <c r="V541" s="16"/>
      <c r="AC541" t="s">
        <v>6686</v>
      </c>
      <c r="AJ541" t="s">
        <v>6554</v>
      </c>
      <c r="AX541" s="31"/>
      <c r="BB541" s="27"/>
      <c r="BG541" s="16"/>
      <c r="BH541" s="16"/>
      <c r="BL541" s="27"/>
      <c r="BR541" s="16"/>
      <c r="BU541" s="19"/>
      <c r="CA541" s="16"/>
      <c r="CR541" s="19"/>
      <c r="CT541" s="19"/>
      <c r="CV541" s="16"/>
      <c r="CY541" s="16"/>
      <c r="CZ541" s="16"/>
      <c r="DA541" s="16"/>
      <c r="DC541" s="16"/>
      <c r="DH541" s="16"/>
    </row>
    <row r="542" spans="1:112" x14ac:dyDescent="0.35">
      <c r="A542" s="16" t="s">
        <v>1189</v>
      </c>
      <c r="C542" t="s">
        <v>3065</v>
      </c>
      <c r="D542" s="33"/>
      <c r="E542"/>
      <c r="F542" s="16" t="s">
        <v>736</v>
      </c>
      <c r="G542" s="16"/>
      <c r="J542" s="16" t="s">
        <v>119</v>
      </c>
      <c r="K542" s="16"/>
      <c r="L542" s="16"/>
      <c r="M542" s="16"/>
      <c r="N542" s="16"/>
      <c r="O542" s="16"/>
      <c r="P542" s="16"/>
      <c r="Q542" s="16"/>
      <c r="R542" s="16"/>
      <c r="S542" s="16"/>
      <c r="T542" s="16" t="s">
        <v>3064</v>
      </c>
      <c r="U542" s="16"/>
      <c r="V542" s="16"/>
      <c r="AB542" s="16" t="s">
        <v>3065</v>
      </c>
      <c r="AH542" s="16" t="s">
        <v>1252</v>
      </c>
      <c r="AI542" s="16" t="s">
        <v>1251</v>
      </c>
      <c r="AJ542" s="16" t="s">
        <v>1984</v>
      </c>
      <c r="AK542" s="16"/>
      <c r="AX542" s="31"/>
      <c r="BB542" s="27"/>
      <c r="BG542" s="16"/>
      <c r="BH542" s="16"/>
      <c r="BR542" s="16"/>
      <c r="CA542" s="16"/>
      <c r="CR542" s="19"/>
      <c r="CV542" s="16"/>
      <c r="CY542" s="16"/>
      <c r="CZ542" s="16"/>
      <c r="DA542" s="16"/>
      <c r="DC542" s="16"/>
      <c r="DH542" s="16"/>
    </row>
    <row r="543" spans="1:112" x14ac:dyDescent="0.35">
      <c r="A543" s="16" t="s">
        <v>1189</v>
      </c>
      <c r="C543" t="s">
        <v>4151</v>
      </c>
      <c r="D543" s="33"/>
      <c r="E543"/>
      <c r="F543" s="16" t="s">
        <v>5870</v>
      </c>
      <c r="G543" s="16"/>
      <c r="K543" s="16"/>
      <c r="L543" s="16"/>
      <c r="M543" s="16"/>
      <c r="N543" s="48"/>
      <c r="O543" s="16" t="s">
        <v>5847</v>
      </c>
      <c r="P543" s="16"/>
      <c r="Q543" s="16"/>
      <c r="R543" s="16"/>
      <c r="S543" s="16"/>
      <c r="T543" s="16"/>
      <c r="U543" s="16"/>
      <c r="V543" s="16"/>
      <c r="AK543" s="16"/>
      <c r="AX543" s="31"/>
      <c r="BB543" s="27"/>
      <c r="BG543" s="16"/>
      <c r="BH543" s="16"/>
      <c r="BO543" s="16" t="s">
        <v>4152</v>
      </c>
      <c r="BP543" s="16" t="s">
        <v>4153</v>
      </c>
      <c r="BQ543" s="16" t="s">
        <v>4154</v>
      </c>
      <c r="BR543" s="16"/>
      <c r="CA543" s="16"/>
      <c r="CE543" s="16" t="s">
        <v>119</v>
      </c>
      <c r="CF543" s="16" t="s">
        <v>3197</v>
      </c>
      <c r="CG543" s="16" t="s">
        <v>4152</v>
      </c>
      <c r="CH543" s="16" t="s">
        <v>4153</v>
      </c>
      <c r="CI543" s="16" t="s">
        <v>4155</v>
      </c>
      <c r="CJ543" s="16" t="s">
        <v>4156</v>
      </c>
      <c r="CK543" s="16" t="s">
        <v>4151</v>
      </c>
      <c r="CL543" s="16" t="s">
        <v>3927</v>
      </c>
      <c r="CM543" s="16" t="s">
        <v>3642</v>
      </c>
      <c r="CN543" s="16" t="s">
        <v>3320</v>
      </c>
      <c r="CR543" s="19"/>
      <c r="CV543" s="16"/>
      <c r="CY543" s="16"/>
      <c r="CZ543" s="16"/>
      <c r="DA543" s="16"/>
      <c r="DC543" s="16"/>
      <c r="DH543" s="16"/>
    </row>
    <row r="544" spans="1:112" x14ac:dyDescent="0.35">
      <c r="A544" s="16" t="s">
        <v>1189</v>
      </c>
      <c r="C544" t="s">
        <v>4184</v>
      </c>
      <c r="D544" s="33"/>
      <c r="E544"/>
      <c r="F544" s="16" t="s">
        <v>5870</v>
      </c>
      <c r="G544" s="16"/>
      <c r="K544" s="16"/>
      <c r="L544" s="16"/>
      <c r="M544" s="16"/>
      <c r="N544" s="48"/>
      <c r="O544" s="16" t="s">
        <v>5847</v>
      </c>
      <c r="P544" s="16"/>
      <c r="Q544" s="16"/>
      <c r="R544" s="16"/>
      <c r="S544" s="16"/>
      <c r="T544" s="16"/>
      <c r="U544" s="16"/>
      <c r="V544" s="16"/>
      <c r="AK544" s="16"/>
      <c r="AX544" s="31"/>
      <c r="BB544" s="27"/>
      <c r="BG544" s="16"/>
      <c r="BH544" s="16"/>
      <c r="BO544" s="16" t="s">
        <v>4185</v>
      </c>
      <c r="BP544" s="16" t="s">
        <v>4186</v>
      </c>
      <c r="BQ544" s="16" t="s">
        <v>4187</v>
      </c>
      <c r="BR544" s="16"/>
      <c r="CA544" s="16"/>
      <c r="CE544" s="16" t="s">
        <v>119</v>
      </c>
      <c r="CF544" s="16" t="s">
        <v>3197</v>
      </c>
      <c r="CG544" s="16" t="s">
        <v>4185</v>
      </c>
      <c r="CH544" s="16" t="s">
        <v>4186</v>
      </c>
      <c r="CI544" s="16" t="s">
        <v>4188</v>
      </c>
      <c r="CJ544" s="16" t="s">
        <v>4189</v>
      </c>
      <c r="CK544" s="16" t="s">
        <v>4184</v>
      </c>
      <c r="CL544" s="16" t="s">
        <v>4124</v>
      </c>
      <c r="CM544" s="16" t="s">
        <v>3681</v>
      </c>
      <c r="CN544" s="16" t="s">
        <v>3253</v>
      </c>
      <c r="CR544" s="19"/>
      <c r="CV544" s="16"/>
      <c r="CY544" s="16"/>
      <c r="CZ544" s="16"/>
      <c r="DA544" s="16"/>
      <c r="DC544" s="16"/>
      <c r="DH544" s="16"/>
    </row>
    <row r="545" spans="1:112" x14ac:dyDescent="0.35">
      <c r="A545" s="16" t="s">
        <v>1189</v>
      </c>
      <c r="C545" t="s">
        <v>4190</v>
      </c>
      <c r="D545" s="33"/>
      <c r="E545"/>
      <c r="F545" s="16" t="s">
        <v>5870</v>
      </c>
      <c r="G545" s="16"/>
      <c r="K545" s="16"/>
      <c r="L545" s="16"/>
      <c r="M545" s="16"/>
      <c r="N545" s="48"/>
      <c r="O545" s="16" t="s">
        <v>5847</v>
      </c>
      <c r="P545" s="16"/>
      <c r="Q545" s="16"/>
      <c r="R545" s="16"/>
      <c r="S545" s="16"/>
      <c r="T545" s="16"/>
      <c r="U545" s="16"/>
      <c r="V545" s="16"/>
      <c r="AK545" s="16"/>
      <c r="AX545" s="31"/>
      <c r="BB545" s="27"/>
      <c r="BG545" s="16"/>
      <c r="BH545" s="16"/>
      <c r="BO545" s="16" t="s">
        <v>4191</v>
      </c>
      <c r="BP545" s="16" t="s">
        <v>4192</v>
      </c>
      <c r="BQ545" s="16" t="s">
        <v>4193</v>
      </c>
      <c r="BR545" s="16"/>
      <c r="CA545" s="16"/>
      <c r="CE545" s="16" t="s">
        <v>119</v>
      </c>
      <c r="CF545" s="16" t="s">
        <v>3197</v>
      </c>
      <c r="CG545" s="16" t="s">
        <v>4191</v>
      </c>
      <c r="CH545" s="16" t="s">
        <v>4192</v>
      </c>
      <c r="CI545" s="16" t="s">
        <v>4194</v>
      </c>
      <c r="CJ545" s="16" t="s">
        <v>4195</v>
      </c>
      <c r="CK545" s="16" t="s">
        <v>4190</v>
      </c>
      <c r="CL545" s="16" t="s">
        <v>3251</v>
      </c>
      <c r="CM545" s="16" t="s">
        <v>4196</v>
      </c>
      <c r="CN545" s="16" t="s">
        <v>3277</v>
      </c>
      <c r="CR545" s="19"/>
      <c r="CV545" s="16"/>
      <c r="CY545" s="16"/>
      <c r="CZ545" s="16"/>
      <c r="DA545" s="16"/>
      <c r="DC545" s="16"/>
      <c r="DH545" s="16"/>
    </row>
    <row r="546" spans="1:112" x14ac:dyDescent="0.35">
      <c r="A546" s="16" t="s">
        <v>6270</v>
      </c>
      <c r="C546" t="s">
        <v>6687</v>
      </c>
      <c r="D546" s="33"/>
      <c r="E546" s="46"/>
      <c r="F546" t="s">
        <v>6912</v>
      </c>
      <c r="G546" s="16"/>
      <c r="I546" t="s">
        <v>119</v>
      </c>
      <c r="K546" s="16"/>
      <c r="L546" s="16"/>
      <c r="M546" s="16"/>
      <c r="N546" s="48" t="s">
        <v>6351</v>
      </c>
      <c r="O546" s="16"/>
      <c r="P546" s="16"/>
      <c r="Q546" s="16"/>
      <c r="R546" t="s">
        <v>7000</v>
      </c>
      <c r="S546" s="16"/>
      <c r="T546" s="16"/>
      <c r="U546" s="16"/>
      <c r="V546" s="16"/>
      <c r="AC546" t="s">
        <v>6687</v>
      </c>
      <c r="AJ546" t="s">
        <v>6554</v>
      </c>
      <c r="AX546" s="31"/>
      <c r="BB546" s="27"/>
      <c r="BG546" s="16"/>
      <c r="BH546" s="16"/>
      <c r="BL546" s="27"/>
      <c r="BR546" s="16"/>
      <c r="BU546" s="19"/>
      <c r="CA546" s="16"/>
      <c r="CR546" s="19"/>
      <c r="CT546" s="19"/>
      <c r="CV546" s="16"/>
      <c r="CY546" s="16"/>
      <c r="CZ546" s="16"/>
      <c r="DA546" s="16"/>
      <c r="DC546" s="16"/>
      <c r="DH546" s="16"/>
    </row>
    <row r="547" spans="1:112" x14ac:dyDescent="0.35">
      <c r="A547" s="16" t="s">
        <v>1189</v>
      </c>
      <c r="C547" t="s">
        <v>2379</v>
      </c>
      <c r="D547" s="33"/>
      <c r="E547"/>
      <c r="F547" s="16" t="s">
        <v>736</v>
      </c>
      <c r="G547" s="16"/>
      <c r="J547" s="16" t="s">
        <v>119</v>
      </c>
      <c r="K547" s="16"/>
      <c r="L547" s="16"/>
      <c r="M547" s="16"/>
      <c r="N547" s="16"/>
      <c r="O547" s="16"/>
      <c r="P547" s="16"/>
      <c r="Q547" s="16"/>
      <c r="R547" s="16"/>
      <c r="S547" s="16"/>
      <c r="T547" s="16" t="s">
        <v>2378</v>
      </c>
      <c r="U547" s="16"/>
      <c r="V547" s="16"/>
      <c r="AB547" s="16" t="s">
        <v>2379</v>
      </c>
      <c r="AH547" s="16" t="s">
        <v>1352</v>
      </c>
      <c r="AI547" s="16" t="s">
        <v>1537</v>
      </c>
      <c r="AJ547" s="16" t="s">
        <v>2380</v>
      </c>
      <c r="AK547" s="16"/>
      <c r="AT547" s="16">
        <f>LEN(AS547)-LEN(SUBSTITUTE(AS547,",",""))+1</f>
        <v>1</v>
      </c>
      <c r="AX547" s="31"/>
      <c r="BB547" s="27"/>
      <c r="BG547" s="16"/>
      <c r="BH547" s="16"/>
      <c r="BR547" s="16"/>
      <c r="CA547" s="16"/>
      <c r="CR547" s="19"/>
      <c r="CV547" s="16"/>
      <c r="CY547" s="16"/>
      <c r="CZ547" s="16"/>
      <c r="DA547" s="16"/>
      <c r="DC547" s="16"/>
      <c r="DH547" s="16"/>
    </row>
    <row r="548" spans="1:112" x14ac:dyDescent="0.35">
      <c r="A548" s="16" t="s">
        <v>6270</v>
      </c>
      <c r="C548" t="s">
        <v>1263</v>
      </c>
      <c r="D548" s="33"/>
      <c r="E548" s="46"/>
      <c r="F548" t="s">
        <v>6912</v>
      </c>
      <c r="G548" s="16"/>
      <c r="I548" t="s">
        <v>119</v>
      </c>
      <c r="K548" s="16"/>
      <c r="L548" s="16"/>
      <c r="M548" s="16"/>
      <c r="N548" s="48" t="s">
        <v>6351</v>
      </c>
      <c r="O548" s="16"/>
      <c r="P548" s="16"/>
      <c r="Q548" s="16"/>
      <c r="R548" t="s">
        <v>6914</v>
      </c>
      <c r="S548" s="16"/>
      <c r="T548" s="16"/>
      <c r="U548" s="16"/>
      <c r="V548" s="16"/>
      <c r="AC548" t="s">
        <v>1263</v>
      </c>
      <c r="AJ548" t="s">
        <v>6554</v>
      </c>
      <c r="AX548" s="31"/>
      <c r="BB548" s="27"/>
      <c r="BG548" s="16"/>
      <c r="BH548" s="16"/>
      <c r="BL548" s="27"/>
      <c r="BR548" s="16"/>
      <c r="BU548" s="19"/>
      <c r="CA548" s="16"/>
      <c r="CR548" s="19"/>
      <c r="CT548" s="19"/>
      <c r="CV548" s="16"/>
      <c r="CY548" s="16"/>
      <c r="CZ548" s="16"/>
      <c r="DA548" s="16"/>
      <c r="DC548" s="16"/>
      <c r="DH548" s="16"/>
    </row>
    <row r="549" spans="1:112" x14ac:dyDescent="0.35">
      <c r="A549" s="16" t="s">
        <v>1189</v>
      </c>
      <c r="C549" t="s">
        <v>2644</v>
      </c>
      <c r="D549" s="33"/>
      <c r="E549"/>
      <c r="F549" s="16" t="s">
        <v>736</v>
      </c>
      <c r="G549" s="16"/>
      <c r="J549" s="16" t="s">
        <v>119</v>
      </c>
      <c r="K549" s="16"/>
      <c r="L549" s="16"/>
      <c r="M549" s="16"/>
      <c r="N549" s="16"/>
      <c r="O549" s="16"/>
      <c r="P549" s="16"/>
      <c r="Q549" s="16"/>
      <c r="R549" s="16"/>
      <c r="S549" s="16"/>
      <c r="T549" s="16" t="s">
        <v>2643</v>
      </c>
      <c r="U549" s="16"/>
      <c r="V549" s="16"/>
      <c r="AB549" s="16" t="s">
        <v>2644</v>
      </c>
      <c r="AH549" s="16" t="s">
        <v>779</v>
      </c>
      <c r="AI549" s="16" t="s">
        <v>826</v>
      </c>
      <c r="AJ549" s="16" t="s">
        <v>2642</v>
      </c>
      <c r="AK549" s="16"/>
      <c r="AT549" s="16">
        <f>LEN(AS549)-LEN(SUBSTITUTE(AS549,",",""))+1</f>
        <v>1</v>
      </c>
      <c r="AX549" s="31"/>
      <c r="BB549" s="27"/>
      <c r="BG549" s="16"/>
      <c r="BH549" s="16"/>
      <c r="BR549" s="16"/>
      <c r="CA549" s="16"/>
      <c r="CR549" s="19"/>
      <c r="CV549" s="16"/>
      <c r="CY549" s="16"/>
      <c r="CZ549" s="16"/>
      <c r="DA549" s="16"/>
      <c r="DC549" s="16"/>
      <c r="DH549" s="16"/>
    </row>
    <row r="550" spans="1:112" x14ac:dyDescent="0.35">
      <c r="A550" s="16" t="s">
        <v>1189</v>
      </c>
      <c r="C550" t="s">
        <v>2945</v>
      </c>
      <c r="D550" s="33"/>
      <c r="E550"/>
      <c r="F550" s="16" t="s">
        <v>736</v>
      </c>
      <c r="G550" s="16"/>
      <c r="J550" s="16" t="s">
        <v>119</v>
      </c>
      <c r="K550" s="16"/>
      <c r="L550" s="16"/>
      <c r="M550" s="16"/>
      <c r="N550" s="16"/>
      <c r="O550" s="16"/>
      <c r="P550" s="16"/>
      <c r="Q550" s="16"/>
      <c r="R550" s="16"/>
      <c r="S550" s="16"/>
      <c r="T550" s="16" t="s">
        <v>2944</v>
      </c>
      <c r="U550" s="16"/>
      <c r="V550" s="16"/>
      <c r="AB550" s="16" t="s">
        <v>2945</v>
      </c>
      <c r="AH550" s="16" t="s">
        <v>1236</v>
      </c>
      <c r="AI550" s="16" t="s">
        <v>2804</v>
      </c>
      <c r="AJ550" s="16" t="s">
        <v>2946</v>
      </c>
      <c r="AK550" s="16"/>
      <c r="AX550" s="31"/>
      <c r="BB550" s="27"/>
      <c r="BG550" s="16"/>
      <c r="BH550" s="16"/>
      <c r="BR550" s="16"/>
      <c r="CA550" s="16"/>
      <c r="CR550" s="19"/>
      <c r="CV550" s="16"/>
      <c r="CY550" s="16"/>
      <c r="CZ550" s="16"/>
      <c r="DA550" s="16"/>
      <c r="DC550" s="16"/>
      <c r="DH550" s="16"/>
    </row>
    <row r="551" spans="1:112" x14ac:dyDescent="0.35">
      <c r="A551" s="16" t="s">
        <v>1189</v>
      </c>
      <c r="C551" t="s">
        <v>4197</v>
      </c>
      <c r="D551" s="33"/>
      <c r="E551"/>
      <c r="F551" s="16" t="s">
        <v>5870</v>
      </c>
      <c r="G551" s="16"/>
      <c r="K551" s="16"/>
      <c r="L551" s="16"/>
      <c r="M551" s="16"/>
      <c r="N551" s="48"/>
      <c r="O551" s="16" t="s">
        <v>5847</v>
      </c>
      <c r="P551" s="16"/>
      <c r="Q551" s="16"/>
      <c r="R551" s="16"/>
      <c r="S551" s="16"/>
      <c r="T551" s="16"/>
      <c r="U551" s="16"/>
      <c r="V551" s="16"/>
      <c r="AK551" s="16"/>
      <c r="AX551" s="31"/>
      <c r="BB551" s="27"/>
      <c r="BG551" s="16"/>
      <c r="BH551" s="16"/>
      <c r="BO551" s="16" t="s">
        <v>4198</v>
      </c>
      <c r="BP551" s="16" t="s">
        <v>4199</v>
      </c>
      <c r="BQ551" s="16" t="s">
        <v>4200</v>
      </c>
      <c r="BR551" s="16"/>
      <c r="CA551" s="16"/>
      <c r="CE551" s="16" t="s">
        <v>119</v>
      </c>
      <c r="CF551" s="16" t="s">
        <v>3197</v>
      </c>
      <c r="CG551" s="16" t="s">
        <v>4198</v>
      </c>
      <c r="CH551" s="16" t="s">
        <v>4199</v>
      </c>
      <c r="CI551" s="16" t="s">
        <v>4201</v>
      </c>
      <c r="CJ551" s="16" t="s">
        <v>4202</v>
      </c>
      <c r="CK551" s="16" t="s">
        <v>4197</v>
      </c>
      <c r="CL551" s="16" t="s">
        <v>3493</v>
      </c>
      <c r="CM551" s="16" t="s">
        <v>3218</v>
      </c>
      <c r="CN551" s="16" t="s">
        <v>3201</v>
      </c>
      <c r="CR551" s="19"/>
      <c r="CV551" s="16"/>
      <c r="CY551" s="16"/>
      <c r="CZ551" s="16"/>
      <c r="DA551" s="16"/>
      <c r="DC551" s="16"/>
      <c r="DH551" s="16"/>
    </row>
    <row r="552" spans="1:112" x14ac:dyDescent="0.35">
      <c r="A552" s="16" t="s">
        <v>650</v>
      </c>
      <c r="C552" t="s">
        <v>262</v>
      </c>
      <c r="D552" s="21" t="s">
        <v>7231</v>
      </c>
      <c r="E552" t="s">
        <v>6503</v>
      </c>
      <c r="F552" s="16" t="s">
        <v>736</v>
      </c>
      <c r="G552" s="16" t="s">
        <v>119</v>
      </c>
      <c r="J552" s="16" t="s">
        <v>119</v>
      </c>
      <c r="K552" s="16" t="s">
        <v>119</v>
      </c>
      <c r="L552" s="16" t="s">
        <v>119</v>
      </c>
      <c r="M552" s="16"/>
      <c r="N552" s="48" t="s">
        <v>6351</v>
      </c>
      <c r="O552" s="16" t="s">
        <v>910</v>
      </c>
      <c r="P552" s="16" t="s">
        <v>6258</v>
      </c>
      <c r="Q552" s="16"/>
      <c r="R552" s="16"/>
      <c r="S552" s="16" t="s">
        <v>262</v>
      </c>
      <c r="T552" s="16" t="s">
        <v>263</v>
      </c>
      <c r="U552" s="16" t="s">
        <v>911</v>
      </c>
      <c r="V552" s="16"/>
      <c r="Z552" s="22" t="s">
        <v>6338</v>
      </c>
      <c r="AA552" s="22" t="s">
        <v>912</v>
      </c>
      <c r="AB552" s="16" t="s">
        <v>262</v>
      </c>
      <c r="AH552" s="16" t="s">
        <v>1236</v>
      </c>
      <c r="AI552" s="16" t="s">
        <v>867</v>
      </c>
      <c r="AJ552" s="16" t="s">
        <v>1258</v>
      </c>
      <c r="AK552" s="16"/>
      <c r="AO552" s="16">
        <v>29</v>
      </c>
      <c r="AP552" s="16">
        <v>42</v>
      </c>
      <c r="AQ552" s="16" t="s">
        <v>902</v>
      </c>
      <c r="AR552" s="16" t="s">
        <v>914</v>
      </c>
      <c r="AS552" s="16" t="s">
        <v>915</v>
      </c>
      <c r="AT552" s="16">
        <f>LEN(AS552)-LEN(SUBSTITUTE(AS552,",",""))+1</f>
        <v>45</v>
      </c>
      <c r="AU552" s="16" t="s">
        <v>916</v>
      </c>
      <c r="AV552" s="16">
        <f>LEN(AU552)-LEN(SUBSTITUTE(AU552,",",""))+1</f>
        <v>125</v>
      </c>
      <c r="AW552" s="16">
        <f>Table1[[#This Row], [no. of native regions]]+Table1[[#This Row], [no. of introduced regions]]</f>
        <v>170</v>
      </c>
      <c r="AX552" s="31">
        <f>Table1[[#This Row], [no. of introduced regions]]/Table1[[#This Row], [no. of native regions]]</f>
        <v>2.7777777777777777</v>
      </c>
      <c r="AY552" s="16" t="s">
        <v>6477</v>
      </c>
      <c r="AZ552" s="16" t="s">
        <v>917</v>
      </c>
      <c r="BA552" s="16" t="s">
        <v>918</v>
      </c>
      <c r="BB552" s="27">
        <v>1</v>
      </c>
      <c r="BC552" s="16" t="s">
        <v>919</v>
      </c>
      <c r="BE552" s="16" t="s">
        <v>923</v>
      </c>
      <c r="BF552" s="16" t="s">
        <v>6548</v>
      </c>
      <c r="BG552" s="16"/>
      <c r="BH552" s="16">
        <v>140</v>
      </c>
      <c r="BI552" s="16" t="s">
        <v>6528</v>
      </c>
      <c r="BJ552" s="16" t="s">
        <v>262</v>
      </c>
      <c r="BL552" s="16" t="s">
        <v>926</v>
      </c>
      <c r="BM552" s="16" t="s">
        <v>667</v>
      </c>
      <c r="BN552" s="16" t="s">
        <v>922</v>
      </c>
      <c r="BO552" s="16" t="s">
        <v>508</v>
      </c>
      <c r="BP552" s="16" t="s">
        <v>509</v>
      </c>
      <c r="BQ552" s="16" t="s">
        <v>6403</v>
      </c>
      <c r="BR552" s="16" t="s">
        <v>927</v>
      </c>
      <c r="BS552" s="16" t="s">
        <v>6220</v>
      </c>
      <c r="BT552" s="16" t="s">
        <v>510</v>
      </c>
      <c r="BU552" s="16" t="s">
        <v>511</v>
      </c>
      <c r="BX552" s="16" t="s">
        <v>928</v>
      </c>
      <c r="BY552" s="16" t="s">
        <v>929</v>
      </c>
      <c r="BZ552" s="16" t="s">
        <v>930</v>
      </c>
      <c r="CA552" s="16"/>
      <c r="CB552" s="16" t="s">
        <v>924</v>
      </c>
      <c r="CC552" s="16" t="s">
        <v>925</v>
      </c>
      <c r="CE552" s="16" t="s">
        <v>119</v>
      </c>
      <c r="CF552" s="16" t="s">
        <v>3197</v>
      </c>
      <c r="CG552" s="16" t="s">
        <v>921</v>
      </c>
      <c r="CH552" s="16" t="s">
        <v>6371</v>
      </c>
      <c r="CI552" s="16" t="s">
        <v>6155</v>
      </c>
      <c r="CJ552" s="16" t="s">
        <v>5857</v>
      </c>
      <c r="CK552" s="16" t="s">
        <v>920</v>
      </c>
      <c r="CL552" s="16" t="s">
        <v>3516</v>
      </c>
      <c r="CM552" s="16" t="s">
        <v>3404</v>
      </c>
      <c r="CN552" s="16" t="s">
        <v>4203</v>
      </c>
      <c r="CP552" s="16" t="s">
        <v>119</v>
      </c>
      <c r="CQ552" s="16" t="s">
        <v>119</v>
      </c>
      <c r="CR552" s="19">
        <v>659</v>
      </c>
      <c r="CU552" s="16" t="s">
        <v>913</v>
      </c>
      <c r="CV552" s="16"/>
      <c r="CY552" s="16">
        <v>2849586</v>
      </c>
      <c r="CZ552" s="16"/>
      <c r="DA552" s="16" t="s">
        <v>931</v>
      </c>
      <c r="DB552" s="16" t="s">
        <v>932</v>
      </c>
      <c r="DC552" s="16" t="s">
        <v>262</v>
      </c>
      <c r="DE552" s="16" t="s">
        <v>933</v>
      </c>
      <c r="DG552" s="16" t="s">
        <v>5858</v>
      </c>
      <c r="DH552" s="16"/>
    </row>
    <row r="553" spans="1:112" x14ac:dyDescent="0.35">
      <c r="A553" s="16" t="s">
        <v>6270</v>
      </c>
      <c r="C553" t="s">
        <v>920</v>
      </c>
      <c r="D553" s="50"/>
      <c r="E553" s="46"/>
      <c r="F553" s="16" t="s">
        <v>7259</v>
      </c>
      <c r="G553" s="16"/>
      <c r="H553" s="16" t="s">
        <v>119</v>
      </c>
      <c r="I553" s="16"/>
      <c r="K553" s="16"/>
      <c r="L553" s="16"/>
      <c r="M553" s="16"/>
      <c r="N553" s="48"/>
      <c r="O553" s="16"/>
      <c r="P553" s="16"/>
      <c r="Q553" s="16"/>
      <c r="R553" s="16"/>
      <c r="S553" s="16"/>
      <c r="T553" s="16"/>
      <c r="U553" s="16"/>
      <c r="V553" s="16"/>
      <c r="AK553" s="16"/>
      <c r="AX553" s="31"/>
      <c r="BB553" s="27"/>
      <c r="BG553" s="16"/>
      <c r="BH553" s="16"/>
      <c r="BR553" s="16"/>
      <c r="CA553" s="16"/>
      <c r="CR553" s="19"/>
      <c r="CV553" s="16"/>
      <c r="CY553" s="16"/>
      <c r="CZ553" s="16"/>
      <c r="DA553" s="16"/>
      <c r="DC553" s="16"/>
      <c r="DH553" s="16"/>
    </row>
    <row r="554" spans="1:112" x14ac:dyDescent="0.35">
      <c r="A554" s="16" t="s">
        <v>650</v>
      </c>
      <c r="C554" t="s">
        <v>265</v>
      </c>
      <c r="D554" s="21" t="s">
        <v>7232</v>
      </c>
      <c r="E554" t="s">
        <v>6502</v>
      </c>
      <c r="F554" s="16" t="s">
        <v>736</v>
      </c>
      <c r="G554" s="16" t="s">
        <v>119</v>
      </c>
      <c r="J554" s="16" t="s">
        <v>119</v>
      </c>
      <c r="K554" s="16" t="s">
        <v>119</v>
      </c>
      <c r="L554" s="16" t="s">
        <v>119</v>
      </c>
      <c r="M554" s="16"/>
      <c r="N554" s="48" t="s">
        <v>6351</v>
      </c>
      <c r="O554" s="16" t="s">
        <v>863</v>
      </c>
      <c r="P554" s="16" t="s">
        <v>6258</v>
      </c>
      <c r="Q554" s="16"/>
      <c r="R554" s="16"/>
      <c r="S554" s="16" t="s">
        <v>265</v>
      </c>
      <c r="T554" s="16" t="s">
        <v>266</v>
      </c>
      <c r="U554" s="16" t="s">
        <v>680</v>
      </c>
      <c r="V554" s="16"/>
      <c r="Z554" s="22" t="s">
        <v>6339</v>
      </c>
      <c r="AA554" s="22" t="s">
        <v>934</v>
      </c>
      <c r="AB554" s="16" t="s">
        <v>265</v>
      </c>
      <c r="AH554" s="16" t="s">
        <v>5908</v>
      </c>
      <c r="AI554" s="16" t="s">
        <v>936</v>
      </c>
      <c r="AJ554" s="16" t="s">
        <v>3082</v>
      </c>
      <c r="AK554" s="16"/>
      <c r="AO554" s="16">
        <v>33</v>
      </c>
      <c r="AP554" s="16">
        <v>67</v>
      </c>
      <c r="AQ554" s="16" t="s">
        <v>713</v>
      </c>
      <c r="AR554" s="16" t="s">
        <v>868</v>
      </c>
      <c r="AS554" s="16" t="s">
        <v>937</v>
      </c>
      <c r="AT554" s="16">
        <f>LEN(AS554)-LEN(SUBSTITUTE(AS554,",",""))+1</f>
        <v>4</v>
      </c>
      <c r="AU554" s="16" t="s">
        <v>938</v>
      </c>
      <c r="AV554" s="16">
        <f>LEN(AU554)-LEN(SUBSTITUTE(AU554,",",""))+1</f>
        <v>68</v>
      </c>
      <c r="AW554" s="16">
        <f>Table1[[#This Row], [no. of native regions]]+Table1[[#This Row], [no. of introduced regions]]</f>
        <v>72</v>
      </c>
      <c r="AX554" s="31">
        <f>Table1[[#This Row], [no. of introduced regions]]/Table1[[#This Row], [no. of native regions]]</f>
        <v>17</v>
      </c>
      <c r="AY554" s="16" t="s">
        <v>601</v>
      </c>
      <c r="AZ554" s="16" t="s">
        <v>6367</v>
      </c>
      <c r="BA554" s="16" t="s">
        <v>6419</v>
      </c>
      <c r="BB554" s="27">
        <v>2</v>
      </c>
      <c r="BC554" s="16" t="s">
        <v>6420</v>
      </c>
      <c r="BE554" s="16" t="s">
        <v>939</v>
      </c>
      <c r="BF554" s="48" t="s">
        <v>6548</v>
      </c>
      <c r="BG554" s="16"/>
      <c r="BH554" s="16">
        <v>278</v>
      </c>
      <c r="BI554" s="16" t="s">
        <v>6529</v>
      </c>
      <c r="BJ554" s="16" t="s">
        <v>265</v>
      </c>
      <c r="BM554" s="16" t="s">
        <v>941</v>
      </c>
      <c r="BO554" s="16" t="s">
        <v>512</v>
      </c>
      <c r="BP554" s="16" t="s">
        <v>513</v>
      </c>
      <c r="BQ554" s="16" t="s">
        <v>6391</v>
      </c>
      <c r="BR554" s="16"/>
      <c r="BT554" s="16" t="s">
        <v>514</v>
      </c>
      <c r="BU554" s="16" t="s">
        <v>515</v>
      </c>
      <c r="BX554" s="16" t="s">
        <v>942</v>
      </c>
      <c r="BY554" s="16" t="s">
        <v>943</v>
      </c>
      <c r="CA554" s="16"/>
      <c r="CC554" s="16" t="s">
        <v>940</v>
      </c>
      <c r="CD554" s="22" t="s">
        <v>6368</v>
      </c>
      <c r="CP554" s="16" t="s">
        <v>119</v>
      </c>
      <c r="CQ554" s="16" t="s">
        <v>119</v>
      </c>
      <c r="CR554" s="19">
        <v>1061</v>
      </c>
      <c r="CU554" s="16" t="s">
        <v>935</v>
      </c>
      <c r="CV554" s="16"/>
      <c r="CY554" s="16">
        <v>78534</v>
      </c>
      <c r="CZ554" s="16"/>
      <c r="DA554" s="16"/>
      <c r="DC554" s="16"/>
      <c r="DE554" s="16" t="s">
        <v>5861</v>
      </c>
      <c r="DH554" s="16"/>
    </row>
    <row r="555" spans="1:112" x14ac:dyDescent="0.35">
      <c r="A555" s="16" t="s">
        <v>6270</v>
      </c>
      <c r="C555" t="s">
        <v>7308</v>
      </c>
      <c r="D555" s="50"/>
      <c r="E555" s="46"/>
      <c r="F555" s="16" t="s">
        <v>7259</v>
      </c>
      <c r="G555" s="16"/>
      <c r="H555" s="16" t="s">
        <v>119</v>
      </c>
      <c r="I555" s="16"/>
      <c r="K555" s="16"/>
      <c r="L555" s="16"/>
      <c r="M555" s="16"/>
      <c r="N555" s="48"/>
      <c r="O555" s="16"/>
      <c r="P555" s="16"/>
      <c r="Q555" s="16"/>
      <c r="R555" s="16"/>
      <c r="S555" s="16"/>
      <c r="T555" s="16"/>
      <c r="U555" s="16"/>
      <c r="V555" s="16"/>
      <c r="AK555" s="16"/>
      <c r="AX555" s="31"/>
      <c r="BB555" s="27"/>
      <c r="BG555" s="16"/>
      <c r="BH555" s="16"/>
      <c r="BR555" s="16"/>
      <c r="CA555" s="16"/>
      <c r="CR555" s="19"/>
      <c r="CV555" s="16"/>
      <c r="CY555" s="16"/>
      <c r="CZ555" s="16"/>
      <c r="DA555" s="16"/>
      <c r="DC555" s="16"/>
      <c r="DH555" s="16"/>
    </row>
    <row r="556" spans="1:112" x14ac:dyDescent="0.35">
      <c r="A556" s="16" t="s">
        <v>1189</v>
      </c>
      <c r="C556" t="s">
        <v>4204</v>
      </c>
      <c r="D556" s="33"/>
      <c r="E556"/>
      <c r="F556" s="16" t="s">
        <v>5870</v>
      </c>
      <c r="G556" s="16"/>
      <c r="K556" s="16"/>
      <c r="L556" s="16"/>
      <c r="M556" s="16"/>
      <c r="N556" s="48"/>
      <c r="O556" s="16" t="s">
        <v>5847</v>
      </c>
      <c r="P556" s="16"/>
      <c r="Q556" s="16"/>
      <c r="R556" s="16"/>
      <c r="S556" s="16"/>
      <c r="T556" s="16"/>
      <c r="U556" s="16"/>
      <c r="V556" s="16"/>
      <c r="AK556" s="16"/>
      <c r="AX556" s="31"/>
      <c r="BB556" s="27"/>
      <c r="BG556" s="16"/>
      <c r="BH556" s="16"/>
      <c r="BO556" s="16" t="s">
        <v>4205</v>
      </c>
      <c r="BP556" s="16" t="s">
        <v>4206</v>
      </c>
      <c r="BQ556" s="16" t="s">
        <v>4207</v>
      </c>
      <c r="BR556" s="16"/>
      <c r="CA556" s="16"/>
      <c r="CE556" s="16" t="s">
        <v>119</v>
      </c>
      <c r="CF556" s="16" t="s">
        <v>3197</v>
      </c>
      <c r="CG556" s="16" t="s">
        <v>4205</v>
      </c>
      <c r="CH556" s="16" t="s">
        <v>4206</v>
      </c>
      <c r="CI556" s="16" t="s">
        <v>6139</v>
      </c>
      <c r="CJ556" s="16" t="s">
        <v>4208</v>
      </c>
      <c r="CK556" s="16" t="s">
        <v>4204</v>
      </c>
      <c r="CL556" s="16" t="s">
        <v>3753</v>
      </c>
      <c r="CM556" s="16" t="s">
        <v>4209</v>
      </c>
      <c r="CN556" s="16" t="s">
        <v>3350</v>
      </c>
      <c r="CR556" s="19"/>
      <c r="CV556" s="16"/>
      <c r="CY556" s="16"/>
      <c r="CZ556" s="16"/>
      <c r="DA556" s="16"/>
      <c r="DC556" s="16"/>
      <c r="DH556" s="16"/>
    </row>
    <row r="557" spans="1:112" x14ac:dyDescent="0.35">
      <c r="A557" s="16" t="s">
        <v>1189</v>
      </c>
      <c r="C557" t="s">
        <v>2469</v>
      </c>
      <c r="D557" s="33"/>
      <c r="E557"/>
      <c r="F557" s="16" t="s">
        <v>736</v>
      </c>
      <c r="G557" s="16"/>
      <c r="J557" s="16" t="s">
        <v>119</v>
      </c>
      <c r="K557" s="16"/>
      <c r="L557" s="16"/>
      <c r="M557" s="16"/>
      <c r="N557" s="16"/>
      <c r="O557" s="16"/>
      <c r="P557" s="16"/>
      <c r="Q557" s="16"/>
      <c r="R557" s="16"/>
      <c r="S557" s="16"/>
      <c r="T557" s="16" t="s">
        <v>2468</v>
      </c>
      <c r="U557" s="16"/>
      <c r="V557" s="16"/>
      <c r="AB557" s="16" t="s">
        <v>2469</v>
      </c>
      <c r="AH557" s="16" t="s">
        <v>1456</v>
      </c>
      <c r="AI557" s="16" t="s">
        <v>1409</v>
      </c>
      <c r="AJ557" s="16" t="s">
        <v>1772</v>
      </c>
      <c r="AK557" s="16"/>
      <c r="AT557" s="16">
        <f>LEN(AS557)-LEN(SUBSTITUTE(AS557,",",""))+1</f>
        <v>1</v>
      </c>
      <c r="AX557" s="31"/>
      <c r="BB557" s="27"/>
      <c r="BG557" s="16"/>
      <c r="BH557" s="16"/>
      <c r="BR557" s="16"/>
      <c r="CA557" s="16"/>
      <c r="CR557" s="19"/>
      <c r="CV557" s="16"/>
      <c r="CY557" s="16"/>
      <c r="CZ557" s="16"/>
      <c r="DA557" s="16"/>
      <c r="DC557" s="16"/>
      <c r="DH557" s="16"/>
    </row>
    <row r="558" spans="1:112" x14ac:dyDescent="0.35">
      <c r="A558" s="16" t="s">
        <v>1189</v>
      </c>
      <c r="C558" t="s">
        <v>1855</v>
      </c>
      <c r="D558" s="33"/>
      <c r="E558"/>
      <c r="F558" s="16" t="s">
        <v>736</v>
      </c>
      <c r="G558" s="16"/>
      <c r="J558" s="16" t="s">
        <v>119</v>
      </c>
      <c r="K558" s="16"/>
      <c r="L558" s="16"/>
      <c r="M558" s="16"/>
      <c r="N558" s="16"/>
      <c r="O558" s="16"/>
      <c r="P558" s="16"/>
      <c r="Q558" s="16"/>
      <c r="R558" s="16"/>
      <c r="S558" s="16"/>
      <c r="T558" s="16" t="s">
        <v>1854</v>
      </c>
      <c r="U558" s="16"/>
      <c r="V558" s="16"/>
      <c r="AB558" s="16" t="s">
        <v>1855</v>
      </c>
      <c r="AH558" s="16" t="s">
        <v>1337</v>
      </c>
      <c r="AI558" s="16" t="s">
        <v>1831</v>
      </c>
      <c r="AJ558" s="16" t="s">
        <v>1554</v>
      </c>
      <c r="AK558" s="16"/>
      <c r="AT558" s="16">
        <f>LEN(AS558)-LEN(SUBSTITUTE(AS558,",",""))+1</f>
        <v>1</v>
      </c>
      <c r="AV558" s="16">
        <f>LEN(AU558)-LEN(SUBSTITUTE(AU558,",",""))+1</f>
        <v>1</v>
      </c>
      <c r="AW558" s="16">
        <f>Table1[[#This Row], [no. of native regions]]+Table1[[#This Row], [no. of introduced regions]]</f>
        <v>2</v>
      </c>
      <c r="AX558" s="31">
        <f>Table1[[#This Row], [no. of introduced regions]]/Table1[[#This Row], [no. of native regions]]</f>
        <v>1</v>
      </c>
      <c r="BB558" s="27"/>
      <c r="BG558" s="16"/>
      <c r="BH558" s="16"/>
      <c r="BR558" s="16"/>
      <c r="CA558" s="16"/>
      <c r="CR558" s="19"/>
      <c r="CV558" s="16"/>
      <c r="CY558" s="16"/>
      <c r="CZ558" s="16"/>
      <c r="DA558" s="16"/>
      <c r="DC558" s="16"/>
      <c r="DH558" s="16"/>
    </row>
    <row r="559" spans="1:112" x14ac:dyDescent="0.35">
      <c r="A559" s="16" t="s">
        <v>1189</v>
      </c>
      <c r="C559" t="s">
        <v>1851</v>
      </c>
      <c r="D559" s="33"/>
      <c r="E559"/>
      <c r="F559" s="16" t="s">
        <v>736</v>
      </c>
      <c r="G559" s="16"/>
      <c r="J559" s="16" t="s">
        <v>119</v>
      </c>
      <c r="K559" s="16"/>
      <c r="L559" s="16"/>
      <c r="M559" s="16"/>
      <c r="N559" s="16"/>
      <c r="O559" s="16"/>
      <c r="P559" s="16"/>
      <c r="Q559" s="16"/>
      <c r="R559" s="16"/>
      <c r="S559" s="16"/>
      <c r="T559" s="16" t="s">
        <v>1850</v>
      </c>
      <c r="U559" s="16"/>
      <c r="V559" s="16"/>
      <c r="AB559" s="16" t="s">
        <v>1851</v>
      </c>
      <c r="AH559" s="16" t="s">
        <v>1337</v>
      </c>
      <c r="AI559" s="16" t="s">
        <v>1831</v>
      </c>
      <c r="AJ559" s="16" t="s">
        <v>1343</v>
      </c>
      <c r="AK559" s="16"/>
      <c r="AT559" s="16">
        <f>LEN(AS559)-LEN(SUBSTITUTE(AS559,",",""))+1</f>
        <v>1</v>
      </c>
      <c r="AV559" s="16">
        <f>LEN(AU559)-LEN(SUBSTITUTE(AU559,",",""))+1</f>
        <v>1</v>
      </c>
      <c r="AW559" s="16">
        <f>Table1[[#This Row], [no. of native regions]]+Table1[[#This Row], [no. of introduced regions]]</f>
        <v>2</v>
      </c>
      <c r="AX559" s="31">
        <f>Table1[[#This Row], [no. of introduced regions]]/Table1[[#This Row], [no. of native regions]]</f>
        <v>1</v>
      </c>
      <c r="BB559" s="27"/>
      <c r="BG559" s="16"/>
      <c r="BH559" s="16"/>
      <c r="BR559" s="16"/>
      <c r="CA559" s="16"/>
      <c r="CR559" s="19"/>
      <c r="CV559" s="16"/>
      <c r="CY559" s="16"/>
      <c r="CZ559" s="16"/>
      <c r="DA559" s="16"/>
      <c r="DC559" s="16"/>
      <c r="DH559" s="16"/>
    </row>
    <row r="560" spans="1:112" x14ac:dyDescent="0.35">
      <c r="A560" s="16" t="s">
        <v>6270</v>
      </c>
      <c r="C560" t="s">
        <v>5961</v>
      </c>
      <c r="D560" s="33"/>
      <c r="E560"/>
      <c r="F560" s="16" t="s">
        <v>5891</v>
      </c>
      <c r="G560" s="16"/>
      <c r="K560" s="16"/>
      <c r="L560" s="16"/>
      <c r="M560" s="16"/>
      <c r="N560" s="48" t="s">
        <v>6351</v>
      </c>
      <c r="O560" s="16" t="s">
        <v>5962</v>
      </c>
      <c r="P560" s="16"/>
      <c r="Q560" s="16"/>
      <c r="R560" s="16"/>
      <c r="S560" s="16"/>
      <c r="T560" s="16" t="s">
        <v>5959</v>
      </c>
      <c r="U560" s="16" t="s">
        <v>680</v>
      </c>
      <c r="V560" s="16"/>
      <c r="AA560" s="22" t="s">
        <v>5960</v>
      </c>
      <c r="AH560" s="16" t="s">
        <v>1284</v>
      </c>
      <c r="AI560" s="16" t="s">
        <v>999</v>
      </c>
      <c r="AJ560" s="16" t="s">
        <v>1343</v>
      </c>
      <c r="AK560" s="16"/>
      <c r="AO560" s="16">
        <v>39</v>
      </c>
      <c r="AP560" s="16">
        <v>35</v>
      </c>
      <c r="AQ560" s="16" t="s">
        <v>737</v>
      </c>
      <c r="AR560" s="16" t="s">
        <v>5965</v>
      </c>
      <c r="AS560" s="16" t="s">
        <v>5964</v>
      </c>
      <c r="AT560" s="16">
        <f>LEN(AS560)-LEN(SUBSTITUTE(AS560,",",""))+1</f>
        <v>21</v>
      </c>
      <c r="AU560" s="16" t="s">
        <v>5963</v>
      </c>
      <c r="AV560" s="16">
        <f>LEN(AU560)-LEN(SUBSTITUTE(AU560,",",""))+1</f>
        <v>202</v>
      </c>
      <c r="AW560" s="16">
        <f>Table1[[#This Row], [no. of native regions]]+Table1[[#This Row], [no. of introduced regions]]</f>
        <v>223</v>
      </c>
      <c r="AX560" s="31">
        <f>Table1[[#This Row], [no. of introduced regions]]/Table1[[#This Row], [no. of native regions]]</f>
        <v>9.6190476190476186</v>
      </c>
      <c r="BB560" s="27"/>
      <c r="BG560" s="16"/>
      <c r="BH560" s="16"/>
      <c r="BO560" s="16" t="s">
        <v>6178</v>
      </c>
      <c r="BP560" s="16" t="s">
        <v>6179</v>
      </c>
      <c r="BR560" s="16"/>
      <c r="CA560" s="16"/>
      <c r="CG560" s="24" t="s">
        <v>6180</v>
      </c>
      <c r="CH560" s="16" t="s">
        <v>6181</v>
      </c>
      <c r="CP560" s="16" t="s">
        <v>119</v>
      </c>
      <c r="CQ560" s="16" t="s">
        <v>119</v>
      </c>
      <c r="CR560" s="19">
        <v>659</v>
      </c>
      <c r="CV560" s="16"/>
      <c r="CY560" s="16"/>
      <c r="CZ560" s="16"/>
      <c r="DA560" s="16"/>
      <c r="DC560" s="16"/>
      <c r="DH560" s="16"/>
    </row>
    <row r="561" spans="1:112" x14ac:dyDescent="0.35">
      <c r="A561" s="16" t="s">
        <v>1189</v>
      </c>
      <c r="C561" t="s">
        <v>4210</v>
      </c>
      <c r="D561" s="33"/>
      <c r="E561"/>
      <c r="F561" s="16" t="s">
        <v>5870</v>
      </c>
      <c r="G561" s="16"/>
      <c r="K561" s="16"/>
      <c r="L561" s="16"/>
      <c r="M561" s="16"/>
      <c r="N561" s="48"/>
      <c r="O561" s="16" t="s">
        <v>5847</v>
      </c>
      <c r="P561" s="16"/>
      <c r="Q561" s="16"/>
      <c r="R561" s="16"/>
      <c r="S561" s="16"/>
      <c r="T561" s="16"/>
      <c r="U561" s="16"/>
      <c r="V561" s="16"/>
      <c r="AK561" s="16"/>
      <c r="AX561" s="31"/>
      <c r="BB561" s="27"/>
      <c r="BG561" s="16"/>
      <c r="BH561" s="16"/>
      <c r="BO561" s="16" t="s">
        <v>4211</v>
      </c>
      <c r="BP561" s="16" t="s">
        <v>4212</v>
      </c>
      <c r="BQ561" s="16" t="s">
        <v>4213</v>
      </c>
      <c r="BR561" s="16"/>
      <c r="CA561" s="16"/>
      <c r="CE561" s="16" t="s">
        <v>119</v>
      </c>
      <c r="CF561" s="16" t="s">
        <v>3197</v>
      </c>
      <c r="CG561" s="16" t="s">
        <v>4211</v>
      </c>
      <c r="CH561" s="16" t="s">
        <v>4212</v>
      </c>
      <c r="CI561" s="16" t="s">
        <v>4214</v>
      </c>
      <c r="CJ561" s="16" t="s">
        <v>4215</v>
      </c>
      <c r="CK561" s="16" t="s">
        <v>4210</v>
      </c>
      <c r="CL561" s="16" t="s">
        <v>3614</v>
      </c>
      <c r="CM561" s="16" t="s">
        <v>4104</v>
      </c>
      <c r="CN561" s="16" t="s">
        <v>3227</v>
      </c>
      <c r="CR561" s="19"/>
      <c r="CV561" s="16"/>
      <c r="CY561" s="16"/>
      <c r="CZ561" s="16"/>
      <c r="DA561" s="16"/>
      <c r="DC561" s="16"/>
      <c r="DH561" s="16"/>
    </row>
    <row r="562" spans="1:112" x14ac:dyDescent="0.35">
      <c r="A562" s="16" t="s">
        <v>6270</v>
      </c>
      <c r="C562" t="s">
        <v>6127</v>
      </c>
      <c r="D562" s="33"/>
      <c r="E562"/>
      <c r="F562" s="16" t="s">
        <v>5891</v>
      </c>
      <c r="G562" s="16"/>
      <c r="K562" s="16"/>
      <c r="L562" s="16"/>
      <c r="M562" s="16"/>
      <c r="N562" s="48" t="s">
        <v>6351</v>
      </c>
      <c r="O562" s="16" t="s">
        <v>733</v>
      </c>
      <c r="P562" s="16"/>
      <c r="Q562" s="16"/>
      <c r="R562" s="16"/>
      <c r="S562" s="16"/>
      <c r="T562" s="16" t="s">
        <v>6128</v>
      </c>
      <c r="U562" s="16" t="s">
        <v>680</v>
      </c>
      <c r="V562" s="16"/>
      <c r="AA562" s="22" t="s">
        <v>6129</v>
      </c>
      <c r="AH562" s="16" t="s">
        <v>2005</v>
      </c>
      <c r="AI562" s="16" t="s">
        <v>733</v>
      </c>
      <c r="AJ562" s="16" t="s">
        <v>1258</v>
      </c>
      <c r="AK562" s="16"/>
      <c r="AL562" s="16" t="s">
        <v>2375</v>
      </c>
      <c r="AO562" s="16">
        <v>36</v>
      </c>
      <c r="AP562" s="16">
        <v>51</v>
      </c>
      <c r="AQ562" s="16" t="s">
        <v>713</v>
      </c>
      <c r="AR562" s="16" t="s">
        <v>6132</v>
      </c>
      <c r="AS562" s="16" t="s">
        <v>6130</v>
      </c>
      <c r="AT562" s="16">
        <f>LEN(AS562)-LEN(SUBSTITUTE(AS562,",",""))+1</f>
        <v>15</v>
      </c>
      <c r="AU562" s="16" t="s">
        <v>6131</v>
      </c>
      <c r="AV562" s="16">
        <f>LEN(AU562)-LEN(SUBSTITUTE(AU562,",",""))+1</f>
        <v>83</v>
      </c>
      <c r="AW562" s="16">
        <f>Table1[[#This Row], [no. of native regions]]+Table1[[#This Row], [no. of introduced regions]]</f>
        <v>98</v>
      </c>
      <c r="AX562" s="31">
        <f>Table1[[#This Row], [no. of introduced regions]]/Table1[[#This Row], [no. of native regions]]</f>
        <v>5.5333333333333332</v>
      </c>
      <c r="BB562" s="27"/>
      <c r="BG562" s="16"/>
      <c r="BH562" s="16"/>
      <c r="BO562" s="16" t="s">
        <v>6189</v>
      </c>
      <c r="BP562" s="16" t="s">
        <v>6190</v>
      </c>
      <c r="BR562" s="16" t="s">
        <v>6191</v>
      </c>
      <c r="CA562" s="16"/>
      <c r="CP562" s="16" t="s">
        <v>119</v>
      </c>
      <c r="CQ562" s="16" t="s">
        <v>119</v>
      </c>
      <c r="CR562" s="19">
        <v>1407</v>
      </c>
      <c r="CV562" s="16"/>
      <c r="CY562" s="16"/>
      <c r="CZ562" s="16"/>
      <c r="DA562" s="16"/>
      <c r="DC562" s="16"/>
      <c r="DH562" s="16"/>
    </row>
    <row r="563" spans="1:112" x14ac:dyDescent="0.35">
      <c r="A563" s="16" t="s">
        <v>1189</v>
      </c>
      <c r="C563" t="s">
        <v>4216</v>
      </c>
      <c r="D563" s="33"/>
      <c r="E563"/>
      <c r="F563" s="16" t="s">
        <v>5870</v>
      </c>
      <c r="G563" s="16"/>
      <c r="K563" s="16"/>
      <c r="L563" s="16"/>
      <c r="M563" s="16"/>
      <c r="N563" s="48"/>
      <c r="O563" s="16" t="s">
        <v>5847</v>
      </c>
      <c r="P563" s="16"/>
      <c r="Q563" s="16"/>
      <c r="R563" s="16"/>
      <c r="S563" s="16"/>
      <c r="T563" s="16"/>
      <c r="U563" s="16"/>
      <c r="V563" s="16"/>
      <c r="AK563" s="16"/>
      <c r="AX563" s="31"/>
      <c r="BB563" s="27"/>
      <c r="BG563" s="16"/>
      <c r="BH563" s="16"/>
      <c r="BO563" s="16" t="s">
        <v>4217</v>
      </c>
      <c r="BP563" s="16" t="s">
        <v>4218</v>
      </c>
      <c r="BQ563" s="16" t="s">
        <v>4219</v>
      </c>
      <c r="BR563" s="16"/>
      <c r="CA563" s="16"/>
      <c r="CE563" s="16" t="s">
        <v>119</v>
      </c>
      <c r="CF563" s="16" t="s">
        <v>3197</v>
      </c>
      <c r="CG563" s="16" t="s">
        <v>4217</v>
      </c>
      <c r="CH563" s="16" t="s">
        <v>4218</v>
      </c>
      <c r="CI563" s="16" t="s">
        <v>4220</v>
      </c>
      <c r="CJ563" s="16" t="s">
        <v>4221</v>
      </c>
      <c r="CK563" s="16" t="s">
        <v>4216</v>
      </c>
      <c r="CL563" s="16" t="s">
        <v>3301</v>
      </c>
      <c r="CM563" s="16" t="s">
        <v>4222</v>
      </c>
      <c r="CN563" s="16" t="s">
        <v>3822</v>
      </c>
      <c r="CR563" s="19"/>
      <c r="CV563" s="16"/>
      <c r="CY563" s="16"/>
      <c r="CZ563" s="16"/>
      <c r="DA563" s="16"/>
      <c r="DC563" s="16"/>
      <c r="DH563" s="16"/>
    </row>
    <row r="564" spans="1:112" x14ac:dyDescent="0.35">
      <c r="A564" s="16" t="s">
        <v>1189</v>
      </c>
      <c r="C564" t="s">
        <v>4225</v>
      </c>
      <c r="D564" s="33"/>
      <c r="E564"/>
      <c r="F564" s="16" t="s">
        <v>5870</v>
      </c>
      <c r="G564" s="16"/>
      <c r="K564" s="16"/>
      <c r="L564" s="16"/>
      <c r="M564" s="16"/>
      <c r="N564" s="48"/>
      <c r="O564" s="16" t="s">
        <v>5847</v>
      </c>
      <c r="P564" s="16"/>
      <c r="Q564" s="16"/>
      <c r="R564" s="16"/>
      <c r="S564" s="16"/>
      <c r="T564" s="16"/>
      <c r="U564" s="16"/>
      <c r="V564" s="16"/>
      <c r="AA564" s="16" t="s">
        <v>4224</v>
      </c>
      <c r="AK564" s="16"/>
      <c r="AR564" s="16" t="s">
        <v>4223</v>
      </c>
      <c r="AX564" s="31"/>
      <c r="BB564" s="27"/>
      <c r="BG564" s="16"/>
      <c r="BH564" s="16"/>
      <c r="BO564" s="16" t="s">
        <v>4226</v>
      </c>
      <c r="BP564" s="16" t="s">
        <v>4227</v>
      </c>
      <c r="BQ564" s="16" t="s">
        <v>4228</v>
      </c>
      <c r="BR564" s="16"/>
      <c r="CA564" s="16"/>
      <c r="CE564" s="16" t="s">
        <v>119</v>
      </c>
      <c r="CF564" s="16" t="s">
        <v>3197</v>
      </c>
      <c r="CG564" s="16" t="s">
        <v>4226</v>
      </c>
      <c r="CH564" s="16" t="s">
        <v>4227</v>
      </c>
      <c r="CI564" s="16" t="s">
        <v>4229</v>
      </c>
      <c r="CJ564" s="16" t="s">
        <v>4230</v>
      </c>
      <c r="CK564" s="16" t="s">
        <v>4225</v>
      </c>
      <c r="CL564" s="16" t="s">
        <v>3444</v>
      </c>
      <c r="CM564" s="16" t="s">
        <v>3209</v>
      </c>
      <c r="CN564" s="16" t="s">
        <v>4231</v>
      </c>
      <c r="CR564" s="19"/>
      <c r="CV564" s="16"/>
      <c r="CY564" s="16"/>
      <c r="CZ564" s="16"/>
      <c r="DA564" s="16"/>
      <c r="DC564" s="16"/>
      <c r="DH564" s="16"/>
    </row>
    <row r="565" spans="1:112" x14ac:dyDescent="0.35">
      <c r="A565" s="16" t="s">
        <v>1189</v>
      </c>
      <c r="C565" t="s">
        <v>2174</v>
      </c>
      <c r="D565" s="33"/>
      <c r="E565"/>
      <c r="F565" s="16" t="s">
        <v>736</v>
      </c>
      <c r="G565" s="16"/>
      <c r="J565" s="16" t="s">
        <v>119</v>
      </c>
      <c r="K565" s="16"/>
      <c r="L565" s="16"/>
      <c r="M565" s="16"/>
      <c r="N565" s="16"/>
      <c r="O565" s="16"/>
      <c r="P565" s="16"/>
      <c r="Q565" s="16"/>
      <c r="R565" s="16"/>
      <c r="S565" s="16"/>
      <c r="T565" s="16" t="s">
        <v>2173</v>
      </c>
      <c r="U565" s="16"/>
      <c r="V565" s="16"/>
      <c r="AB565" s="16" t="s">
        <v>2174</v>
      </c>
      <c r="AH565" s="16" t="s">
        <v>2167</v>
      </c>
      <c r="AI565" s="16" t="s">
        <v>999</v>
      </c>
      <c r="AJ565" s="16" t="s">
        <v>2175</v>
      </c>
      <c r="AK565" s="16"/>
      <c r="AT565" s="16">
        <f>LEN(AS565)-LEN(SUBSTITUTE(AS565,",",""))+1</f>
        <v>1</v>
      </c>
      <c r="AX565" s="31"/>
      <c r="BB565" s="27"/>
      <c r="BG565" s="16"/>
      <c r="BH565" s="16"/>
      <c r="BR565" s="16"/>
      <c r="CA565" s="16"/>
      <c r="CR565" s="19"/>
      <c r="CV565" s="16"/>
      <c r="CY565" s="16"/>
      <c r="CZ565" s="16"/>
      <c r="DA565" s="16"/>
      <c r="DC565" s="16"/>
      <c r="DH565" s="16"/>
    </row>
    <row r="566" spans="1:112" x14ac:dyDescent="0.35">
      <c r="A566" s="16" t="s">
        <v>1189</v>
      </c>
      <c r="C566" t="s">
        <v>4232</v>
      </c>
      <c r="D566" s="33"/>
      <c r="E566"/>
      <c r="F566" s="16" t="s">
        <v>5870</v>
      </c>
      <c r="G566" s="16"/>
      <c r="K566" s="16"/>
      <c r="L566" s="16"/>
      <c r="M566" s="16"/>
      <c r="N566" s="48"/>
      <c r="O566" s="16" t="s">
        <v>5847</v>
      </c>
      <c r="P566" s="16"/>
      <c r="Q566" s="16"/>
      <c r="R566" s="16"/>
      <c r="S566" s="16"/>
      <c r="T566" s="16"/>
      <c r="U566" s="16"/>
      <c r="V566" s="16"/>
      <c r="AK566" s="16"/>
      <c r="AX566" s="31"/>
      <c r="BB566" s="27"/>
      <c r="BG566" s="16"/>
      <c r="BH566" s="16"/>
      <c r="BO566" s="16" t="s">
        <v>4233</v>
      </c>
      <c r="BP566" s="16" t="s">
        <v>4234</v>
      </c>
      <c r="BQ566" s="16" t="s">
        <v>4235</v>
      </c>
      <c r="BR566" s="16"/>
      <c r="CA566" s="16"/>
      <c r="CE566" s="16" t="s">
        <v>119</v>
      </c>
      <c r="CF566" s="16" t="s">
        <v>3197</v>
      </c>
      <c r="CG566" s="16" t="s">
        <v>4233</v>
      </c>
      <c r="CH566" s="16" t="s">
        <v>4234</v>
      </c>
      <c r="CI566" s="16" t="s">
        <v>4236</v>
      </c>
      <c r="CJ566" s="16" t="s">
        <v>4237</v>
      </c>
      <c r="CK566" s="16" t="s">
        <v>4232</v>
      </c>
      <c r="CL566" s="16" t="s">
        <v>3403</v>
      </c>
      <c r="CM566" s="16" t="s">
        <v>3270</v>
      </c>
      <c r="CN566" s="16" t="s">
        <v>3546</v>
      </c>
      <c r="CR566" s="19"/>
      <c r="CV566" s="16"/>
      <c r="CY566" s="16"/>
      <c r="CZ566" s="16"/>
      <c r="DA566" s="16"/>
      <c r="DC566" s="16"/>
      <c r="DH566" s="16"/>
    </row>
    <row r="567" spans="1:112" x14ac:dyDescent="0.35">
      <c r="A567" s="16" t="s">
        <v>1189</v>
      </c>
      <c r="C567" t="s">
        <v>4238</v>
      </c>
      <c r="D567" s="33"/>
      <c r="E567"/>
      <c r="F567" s="16" t="s">
        <v>5870</v>
      </c>
      <c r="G567" s="16"/>
      <c r="K567" s="16"/>
      <c r="L567" s="16"/>
      <c r="M567" s="16"/>
      <c r="N567" s="48"/>
      <c r="O567" s="16" t="s">
        <v>5847</v>
      </c>
      <c r="P567" s="16"/>
      <c r="Q567" s="16"/>
      <c r="R567" s="16"/>
      <c r="S567" s="16"/>
      <c r="T567" s="16"/>
      <c r="U567" s="16"/>
      <c r="V567" s="16"/>
      <c r="AK567" s="16"/>
      <c r="AX567" s="31"/>
      <c r="BB567" s="27"/>
      <c r="BG567" s="16"/>
      <c r="BH567" s="16"/>
      <c r="BO567" s="16" t="s">
        <v>4239</v>
      </c>
      <c r="BP567" s="16" t="s">
        <v>4240</v>
      </c>
      <c r="BQ567" s="16" t="s">
        <v>4241</v>
      </c>
      <c r="BR567" s="16"/>
      <c r="CA567" s="16"/>
      <c r="CE567" s="16" t="s">
        <v>119</v>
      </c>
      <c r="CF567" s="16" t="s">
        <v>3197</v>
      </c>
      <c r="CG567" s="16" t="s">
        <v>4239</v>
      </c>
      <c r="CH567" s="16" t="s">
        <v>4240</v>
      </c>
      <c r="CI567" s="16" t="s">
        <v>4242</v>
      </c>
      <c r="CJ567" s="16" t="s">
        <v>4243</v>
      </c>
      <c r="CK567" s="16" t="s">
        <v>4238</v>
      </c>
      <c r="CL567" s="16" t="s">
        <v>3208</v>
      </c>
      <c r="CM567" s="16" t="s">
        <v>4244</v>
      </c>
      <c r="CN567" s="16" t="s">
        <v>4245</v>
      </c>
      <c r="CR567" s="19"/>
      <c r="CV567" s="16"/>
      <c r="CY567" s="16"/>
      <c r="CZ567" s="16"/>
      <c r="DA567" s="16"/>
      <c r="DC567" s="16"/>
      <c r="DH567" s="16"/>
    </row>
    <row r="568" spans="1:112" x14ac:dyDescent="0.35">
      <c r="A568" s="16" t="s">
        <v>6270</v>
      </c>
      <c r="C568" t="s">
        <v>7309</v>
      </c>
      <c r="D568" s="50"/>
      <c r="E568" s="46"/>
      <c r="F568" s="16" t="s">
        <v>7259</v>
      </c>
      <c r="G568" s="16"/>
      <c r="H568" s="16" t="s">
        <v>119</v>
      </c>
      <c r="I568" s="16"/>
      <c r="K568" s="16"/>
      <c r="L568" s="16"/>
      <c r="M568" s="16"/>
      <c r="N568" s="48"/>
      <c r="O568" s="16"/>
      <c r="P568" s="16"/>
      <c r="Q568" s="16"/>
      <c r="R568" s="16"/>
      <c r="S568" s="16"/>
      <c r="T568" s="16"/>
      <c r="U568" s="16"/>
      <c r="V568" s="16"/>
      <c r="AK568" s="16"/>
      <c r="AX568" s="31"/>
      <c r="BB568" s="27"/>
      <c r="BG568" s="16"/>
      <c r="BH568" s="16"/>
      <c r="BR568" s="16"/>
      <c r="CA568" s="16"/>
      <c r="CR568" s="19"/>
      <c r="CV568" s="16"/>
      <c r="CY568" s="16"/>
      <c r="CZ568" s="16"/>
      <c r="DA568" s="16"/>
      <c r="DC568" s="16"/>
      <c r="DH568" s="16"/>
    </row>
    <row r="569" spans="1:112" x14ac:dyDescent="0.35">
      <c r="A569" s="16" t="s">
        <v>6270</v>
      </c>
      <c r="C569" t="s">
        <v>6291</v>
      </c>
      <c r="D569" s="33"/>
      <c r="E569"/>
      <c r="F569" s="16" t="s">
        <v>6277</v>
      </c>
      <c r="G569" s="16"/>
      <c r="K569" s="16" t="s">
        <v>119</v>
      </c>
      <c r="L569" s="16"/>
      <c r="M569" s="16"/>
      <c r="N569" s="48" t="s">
        <v>6351</v>
      </c>
      <c r="O569" s="16"/>
      <c r="P569" s="16"/>
      <c r="Q569" s="16"/>
      <c r="R569" s="16"/>
      <c r="S569" s="16"/>
      <c r="T569" s="16"/>
      <c r="U569" s="16"/>
      <c r="V569" s="16"/>
      <c r="AK569" s="16"/>
      <c r="AX569" s="31"/>
      <c r="BB569" s="27"/>
      <c r="BG569" s="16"/>
      <c r="BH569" s="16"/>
      <c r="BR569" s="16"/>
      <c r="CA569" s="16"/>
      <c r="CR569" s="19"/>
      <c r="CV569" s="16"/>
      <c r="CY569" s="16"/>
      <c r="CZ569" s="16"/>
      <c r="DA569" s="16"/>
      <c r="DC569" s="16"/>
      <c r="DH569" s="16"/>
    </row>
    <row r="570" spans="1:112" x14ac:dyDescent="0.35">
      <c r="A570" s="16" t="s">
        <v>1189</v>
      </c>
      <c r="C570" t="s">
        <v>2020</v>
      </c>
      <c r="D570" s="33"/>
      <c r="E570"/>
      <c r="F570" s="16" t="s">
        <v>736</v>
      </c>
      <c r="G570" s="16"/>
      <c r="J570" s="16" t="s">
        <v>119</v>
      </c>
      <c r="K570" s="16"/>
      <c r="L570" s="16"/>
      <c r="M570" s="16"/>
      <c r="N570" s="16"/>
      <c r="O570" s="16"/>
      <c r="P570" s="16"/>
      <c r="Q570" s="16"/>
      <c r="R570" s="16"/>
      <c r="S570" s="16"/>
      <c r="T570" s="16" t="s">
        <v>2019</v>
      </c>
      <c r="U570" s="16"/>
      <c r="V570" s="16"/>
      <c r="AB570" s="16" t="s">
        <v>2020</v>
      </c>
      <c r="AH570" s="16" t="s">
        <v>754</v>
      </c>
      <c r="AI570" s="16" t="s">
        <v>2021</v>
      </c>
      <c r="AJ570" s="16" t="s">
        <v>1255</v>
      </c>
      <c r="AK570" s="16"/>
      <c r="AT570" s="16">
        <f>LEN(AS570)-LEN(SUBSTITUTE(AS570,",",""))+1</f>
        <v>1</v>
      </c>
      <c r="AV570" s="16">
        <f>LEN(AU570)-LEN(SUBSTITUTE(AU570,",",""))+1</f>
        <v>1</v>
      </c>
      <c r="AX570" s="31"/>
      <c r="BB570" s="27"/>
      <c r="BG570" s="16"/>
      <c r="BH570" s="16"/>
      <c r="BR570" s="16"/>
      <c r="CA570" s="16"/>
      <c r="CR570" s="19"/>
      <c r="CV570" s="16"/>
      <c r="CY570" s="16"/>
      <c r="CZ570" s="16"/>
      <c r="DA570" s="16"/>
      <c r="DC570" s="16"/>
      <c r="DH570" s="16"/>
    </row>
    <row r="571" spans="1:112" x14ac:dyDescent="0.35">
      <c r="A571" s="16" t="s">
        <v>1189</v>
      </c>
      <c r="C571" t="s">
        <v>2388</v>
      </c>
      <c r="D571" s="33"/>
      <c r="E571"/>
      <c r="F571" s="16" t="s">
        <v>736</v>
      </c>
      <c r="G571" s="16"/>
      <c r="J571" s="16" t="s">
        <v>119</v>
      </c>
      <c r="K571" s="16"/>
      <c r="L571" s="16"/>
      <c r="M571" s="16"/>
      <c r="N571" s="16"/>
      <c r="O571" s="16"/>
      <c r="P571" s="16"/>
      <c r="Q571" s="16"/>
      <c r="R571" s="16"/>
      <c r="S571" s="16"/>
      <c r="T571" s="16" t="s">
        <v>2386</v>
      </c>
      <c r="U571" s="16"/>
      <c r="V571" s="16"/>
      <c r="AB571" s="16" t="s">
        <v>2388</v>
      </c>
      <c r="AH571" s="16" t="s">
        <v>2387</v>
      </c>
      <c r="AI571" s="16" t="s">
        <v>1409</v>
      </c>
      <c r="AJ571" s="16" t="s">
        <v>1437</v>
      </c>
      <c r="AK571" s="16"/>
      <c r="AT571" s="16">
        <f>LEN(AS571)-LEN(SUBSTITUTE(AS571,",",""))+1</f>
        <v>1</v>
      </c>
      <c r="AX571" s="31"/>
      <c r="BB571" s="27"/>
      <c r="BG571" s="16"/>
      <c r="BH571" s="16"/>
      <c r="BR571" s="16"/>
      <c r="CA571" s="16"/>
      <c r="CR571" s="19"/>
      <c r="CV571" s="16"/>
      <c r="CY571" s="16"/>
      <c r="CZ571" s="16"/>
      <c r="DA571" s="16"/>
      <c r="DC571" s="16"/>
      <c r="DH571" s="16"/>
    </row>
    <row r="572" spans="1:112" x14ac:dyDescent="0.35">
      <c r="A572" s="16" t="s">
        <v>1189</v>
      </c>
      <c r="C572" t="s">
        <v>2404</v>
      </c>
      <c r="D572" s="33"/>
      <c r="E572"/>
      <c r="F572" s="16" t="s">
        <v>736</v>
      </c>
      <c r="G572" s="16"/>
      <c r="J572" s="16" t="s">
        <v>119</v>
      </c>
      <c r="K572" s="16"/>
      <c r="L572" s="16"/>
      <c r="M572" s="16"/>
      <c r="N572" s="16"/>
      <c r="O572" s="16"/>
      <c r="P572" s="16"/>
      <c r="Q572" s="16"/>
      <c r="R572" s="16"/>
      <c r="S572" s="16"/>
      <c r="T572" s="16" t="s">
        <v>2403</v>
      </c>
      <c r="U572" s="16"/>
      <c r="V572" s="16"/>
      <c r="AB572" s="16" t="s">
        <v>2404</v>
      </c>
      <c r="AH572" s="16" t="s">
        <v>1031</v>
      </c>
      <c r="AI572" s="16" t="s">
        <v>948</v>
      </c>
      <c r="AJ572" s="16" t="s">
        <v>1343</v>
      </c>
      <c r="AK572" s="16"/>
      <c r="AT572" s="16">
        <f>LEN(AS572)-LEN(SUBSTITUTE(AS572,",",""))+1</f>
        <v>1</v>
      </c>
      <c r="AX572" s="31"/>
      <c r="BB572" s="27"/>
      <c r="BG572" s="16"/>
      <c r="BH572" s="16"/>
      <c r="BR572" s="16"/>
      <c r="CA572" s="16"/>
      <c r="CR572" s="19"/>
      <c r="CV572" s="16"/>
      <c r="CY572" s="16"/>
      <c r="CZ572" s="16"/>
      <c r="DA572" s="16"/>
      <c r="DC572" s="16"/>
      <c r="DH572" s="16"/>
    </row>
    <row r="573" spans="1:112" x14ac:dyDescent="0.35">
      <c r="A573" s="16" t="s">
        <v>1189</v>
      </c>
      <c r="C573" t="s">
        <v>4246</v>
      </c>
      <c r="D573" s="33"/>
      <c r="E573"/>
      <c r="F573" s="16" t="s">
        <v>5870</v>
      </c>
      <c r="G573" s="16"/>
      <c r="K573" s="16"/>
      <c r="L573" s="16"/>
      <c r="M573" s="16"/>
      <c r="N573" s="48"/>
      <c r="O573" s="16" t="s">
        <v>5847</v>
      </c>
      <c r="P573" s="16"/>
      <c r="Q573" s="16"/>
      <c r="R573" s="16"/>
      <c r="S573" s="16"/>
      <c r="T573" s="16"/>
      <c r="U573" s="16"/>
      <c r="V573" s="16"/>
      <c r="AK573" s="16"/>
      <c r="AX573" s="31"/>
      <c r="BB573" s="27"/>
      <c r="BG573" s="16"/>
      <c r="BH573" s="16"/>
      <c r="BO573" s="16" t="s">
        <v>4247</v>
      </c>
      <c r="BP573" s="16" t="s">
        <v>4248</v>
      </c>
      <c r="BQ573" s="16" t="s">
        <v>4249</v>
      </c>
      <c r="BR573" s="16"/>
      <c r="CA573" s="16"/>
      <c r="CE573" s="16" t="s">
        <v>119</v>
      </c>
      <c r="CF573" s="16" t="s">
        <v>3197</v>
      </c>
      <c r="CG573" s="16" t="s">
        <v>4247</v>
      </c>
      <c r="CH573" s="16" t="s">
        <v>4248</v>
      </c>
      <c r="CI573" s="16" t="s">
        <v>6140</v>
      </c>
      <c r="CJ573" s="16" t="s">
        <v>4250</v>
      </c>
      <c r="CK573" s="16" t="s">
        <v>4246</v>
      </c>
      <c r="CL573" s="16" t="s">
        <v>3927</v>
      </c>
      <c r="CM573" s="16" t="s">
        <v>3642</v>
      </c>
      <c r="CN573" s="16" t="s">
        <v>3320</v>
      </c>
      <c r="CR573" s="19"/>
      <c r="CV573" s="16"/>
      <c r="CY573" s="16"/>
      <c r="CZ573" s="16"/>
      <c r="DA573" s="16"/>
      <c r="DC573" s="16"/>
      <c r="DH573" s="16"/>
    </row>
    <row r="574" spans="1:112" x14ac:dyDescent="0.35">
      <c r="A574" s="16" t="s">
        <v>6270</v>
      </c>
      <c r="C574" t="s">
        <v>1371</v>
      </c>
      <c r="D574" s="33"/>
      <c r="E574"/>
      <c r="G574" s="16"/>
      <c r="K574" s="16"/>
      <c r="L574" s="16"/>
      <c r="M574" s="16"/>
      <c r="N574" s="48" t="s">
        <v>6351</v>
      </c>
      <c r="O574" s="16"/>
      <c r="P574" s="16"/>
      <c r="Q574" s="16"/>
      <c r="R574" s="16"/>
      <c r="S574" s="16"/>
      <c r="T574" s="16"/>
      <c r="U574" s="16"/>
      <c r="V574" s="16"/>
      <c r="AK574" s="16"/>
      <c r="AX574" s="31"/>
      <c r="BB574" s="27"/>
      <c r="BG574" s="16"/>
      <c r="BH574" s="16"/>
      <c r="BR574" s="16"/>
      <c r="CA574" s="16"/>
      <c r="CR574" s="19"/>
      <c r="CV574" s="16"/>
      <c r="CY574" s="16"/>
      <c r="CZ574" s="16"/>
      <c r="DA574" s="16"/>
      <c r="DC574" s="16"/>
      <c r="DH574" s="16"/>
    </row>
    <row r="575" spans="1:112" x14ac:dyDescent="0.35">
      <c r="A575" s="16" t="s">
        <v>1189</v>
      </c>
      <c r="C575" t="s">
        <v>4251</v>
      </c>
      <c r="D575" s="33"/>
      <c r="E575"/>
      <c r="F575" s="16" t="s">
        <v>5870</v>
      </c>
      <c r="G575" s="16"/>
      <c r="K575" s="16"/>
      <c r="L575" s="16"/>
      <c r="M575" s="16"/>
      <c r="N575" s="48"/>
      <c r="O575" s="16" t="s">
        <v>5847</v>
      </c>
      <c r="P575" s="16"/>
      <c r="Q575" s="16"/>
      <c r="R575" s="16"/>
      <c r="S575" s="16"/>
      <c r="T575" s="16"/>
      <c r="U575" s="16"/>
      <c r="V575" s="16"/>
      <c r="AK575" s="16"/>
      <c r="AX575" s="31"/>
      <c r="BB575" s="27"/>
      <c r="BG575" s="16"/>
      <c r="BH575" s="16"/>
      <c r="BO575" s="16" t="s">
        <v>4252</v>
      </c>
      <c r="BP575" s="16" t="s">
        <v>4253</v>
      </c>
      <c r="BQ575" s="16" t="s">
        <v>4254</v>
      </c>
      <c r="BR575" s="16"/>
      <c r="CA575" s="16"/>
      <c r="CE575" s="16" t="s">
        <v>119</v>
      </c>
      <c r="CF575" s="16" t="s">
        <v>3197</v>
      </c>
      <c r="CG575" s="16" t="s">
        <v>4252</v>
      </c>
      <c r="CH575" s="16" t="s">
        <v>4253</v>
      </c>
      <c r="CI575" s="16" t="s">
        <v>4255</v>
      </c>
      <c r="CJ575" s="16" t="s">
        <v>4256</v>
      </c>
      <c r="CK575" s="16" t="s">
        <v>4251</v>
      </c>
      <c r="CL575" s="16" t="s">
        <v>4257</v>
      </c>
      <c r="CM575" s="16" t="s">
        <v>3642</v>
      </c>
      <c r="CN575" s="16" t="s">
        <v>3237</v>
      </c>
      <c r="CR575" s="19"/>
      <c r="CV575" s="16"/>
      <c r="CY575" s="16"/>
      <c r="CZ575" s="16"/>
      <c r="DA575" s="16"/>
      <c r="DC575" s="16"/>
      <c r="DH575" s="16"/>
    </row>
    <row r="576" spans="1:112" x14ac:dyDescent="0.35">
      <c r="A576" s="16" t="s">
        <v>1189</v>
      </c>
      <c r="C576" t="s">
        <v>4258</v>
      </c>
      <c r="D576" s="33"/>
      <c r="E576"/>
      <c r="F576" s="16" t="s">
        <v>5870</v>
      </c>
      <c r="G576" s="16"/>
      <c r="K576" s="16"/>
      <c r="L576" s="16"/>
      <c r="M576" s="16"/>
      <c r="N576" s="48"/>
      <c r="O576" s="16" t="s">
        <v>5847</v>
      </c>
      <c r="P576" s="16"/>
      <c r="Q576" s="16"/>
      <c r="R576" s="16"/>
      <c r="S576" s="16"/>
      <c r="T576" s="16"/>
      <c r="U576" s="16"/>
      <c r="V576" s="16"/>
      <c r="AK576" s="16"/>
      <c r="AX576" s="31"/>
      <c r="BB576" s="27"/>
      <c r="BG576" s="16"/>
      <c r="BH576" s="16"/>
      <c r="BO576" s="16" t="s">
        <v>4259</v>
      </c>
      <c r="BP576" s="16" t="s">
        <v>4260</v>
      </c>
      <c r="BQ576" s="16" t="s">
        <v>4261</v>
      </c>
      <c r="BR576" s="16"/>
      <c r="CA576" s="16"/>
      <c r="CE576" s="16" t="s">
        <v>119</v>
      </c>
      <c r="CF576" s="16" t="s">
        <v>3197</v>
      </c>
      <c r="CG576" s="16" t="s">
        <v>4259</v>
      </c>
      <c r="CH576" s="16" t="s">
        <v>4260</v>
      </c>
      <c r="CI576" s="16" t="s">
        <v>4262</v>
      </c>
      <c r="CJ576" s="16" t="s">
        <v>4263</v>
      </c>
      <c r="CK576" s="16" t="s">
        <v>4258</v>
      </c>
      <c r="CL576" s="16" t="s">
        <v>3334</v>
      </c>
      <c r="CM576" s="16" t="s">
        <v>3688</v>
      </c>
      <c r="CN576" s="16" t="s">
        <v>3475</v>
      </c>
      <c r="CR576" s="19"/>
      <c r="CV576" s="16"/>
      <c r="CY576" s="16"/>
      <c r="CZ576" s="16"/>
      <c r="DA576" s="16"/>
      <c r="DC576" s="16"/>
      <c r="DH576" s="16"/>
    </row>
    <row r="577" spans="1:112" x14ac:dyDescent="0.35">
      <c r="A577" s="16" t="s">
        <v>1189</v>
      </c>
      <c r="C577" t="s">
        <v>4271</v>
      </c>
      <c r="D577" s="33"/>
      <c r="E577"/>
      <c r="F577" s="16" t="s">
        <v>5870</v>
      </c>
      <c r="G577" s="16"/>
      <c r="K577" s="16"/>
      <c r="L577" s="16"/>
      <c r="M577" s="16"/>
      <c r="N577" s="48"/>
      <c r="O577" s="16" t="s">
        <v>5847</v>
      </c>
      <c r="P577" s="16"/>
      <c r="Q577" s="16"/>
      <c r="R577" s="16"/>
      <c r="S577" s="16"/>
      <c r="T577" s="16"/>
      <c r="U577" s="16"/>
      <c r="V577" s="16"/>
      <c r="AK577" s="16"/>
      <c r="AX577" s="31"/>
      <c r="BB577" s="27"/>
      <c r="BG577" s="16"/>
      <c r="BH577" s="16"/>
      <c r="BO577" s="16" t="s">
        <v>4272</v>
      </c>
      <c r="BP577" s="16" t="s">
        <v>4273</v>
      </c>
      <c r="BQ577" s="16" t="s">
        <v>4274</v>
      </c>
      <c r="BR577" s="16"/>
      <c r="CA577" s="16"/>
      <c r="CE577" s="16" t="s">
        <v>119</v>
      </c>
      <c r="CF577" s="16" t="s">
        <v>3197</v>
      </c>
      <c r="CG577" s="16" t="s">
        <v>4272</v>
      </c>
      <c r="CH577" s="16" t="s">
        <v>4273</v>
      </c>
      <c r="CI577" s="16" t="s">
        <v>4275</v>
      </c>
      <c r="CJ577" s="16" t="s">
        <v>4276</v>
      </c>
      <c r="CK577" s="16" t="s">
        <v>4271</v>
      </c>
      <c r="CL577" s="16" t="s">
        <v>3501</v>
      </c>
      <c r="CM577" s="16" t="s">
        <v>4277</v>
      </c>
      <c r="CN577" s="16" t="s">
        <v>3412</v>
      </c>
      <c r="CR577" s="19"/>
      <c r="CV577" s="16"/>
      <c r="CY577" s="16"/>
      <c r="CZ577" s="16"/>
      <c r="DA577" s="16"/>
      <c r="DC577" s="16"/>
      <c r="DH577" s="16"/>
    </row>
    <row r="578" spans="1:112" x14ac:dyDescent="0.35">
      <c r="A578" s="16" t="s">
        <v>1189</v>
      </c>
      <c r="C578" t="s">
        <v>4264</v>
      </c>
      <c r="D578" s="33"/>
      <c r="E578"/>
      <c r="F578" s="16" t="s">
        <v>5870</v>
      </c>
      <c r="G578" s="16"/>
      <c r="K578" s="16"/>
      <c r="L578" s="16"/>
      <c r="M578" s="16"/>
      <c r="N578" s="48"/>
      <c r="O578" s="16" t="s">
        <v>5847</v>
      </c>
      <c r="P578" s="16"/>
      <c r="Q578" s="16"/>
      <c r="R578" s="16"/>
      <c r="S578" s="16"/>
      <c r="T578" s="16"/>
      <c r="U578" s="16"/>
      <c r="V578" s="16"/>
      <c r="AK578" s="16"/>
      <c r="AX578" s="31"/>
      <c r="BB578" s="27"/>
      <c r="BG578" s="16"/>
      <c r="BH578" s="16"/>
      <c r="BO578" s="16" t="s">
        <v>4265</v>
      </c>
      <c r="BP578" s="16" t="s">
        <v>4266</v>
      </c>
      <c r="BQ578" s="16" t="s">
        <v>4267</v>
      </c>
      <c r="BR578" s="16"/>
      <c r="CA578" s="16"/>
      <c r="CE578" s="16" t="s">
        <v>119</v>
      </c>
      <c r="CF578" s="16" t="s">
        <v>3197</v>
      </c>
      <c r="CG578" s="16" t="s">
        <v>4265</v>
      </c>
      <c r="CH578" s="16" t="s">
        <v>4266</v>
      </c>
      <c r="CI578" s="16" t="s">
        <v>4268</v>
      </c>
      <c r="CJ578" s="16" t="s">
        <v>4269</v>
      </c>
      <c r="CK578" s="16" t="s">
        <v>4264</v>
      </c>
      <c r="CL578" s="16" t="s">
        <v>4124</v>
      </c>
      <c r="CM578" s="16" t="s">
        <v>4270</v>
      </c>
      <c r="CN578" s="16" t="s">
        <v>3320</v>
      </c>
      <c r="CR578" s="19"/>
      <c r="CV578" s="16"/>
      <c r="CY578" s="16"/>
      <c r="CZ578" s="16"/>
      <c r="DA578" s="16"/>
      <c r="DC578" s="16"/>
      <c r="DH578" s="16"/>
    </row>
    <row r="579" spans="1:112" x14ac:dyDescent="0.35">
      <c r="A579" s="16" t="s">
        <v>1189</v>
      </c>
      <c r="C579" t="s">
        <v>4278</v>
      </c>
      <c r="D579" s="33"/>
      <c r="E579"/>
      <c r="F579" s="16" t="s">
        <v>5870</v>
      </c>
      <c r="G579" s="16"/>
      <c r="K579" s="16"/>
      <c r="L579" s="16"/>
      <c r="M579" s="16"/>
      <c r="N579" s="48"/>
      <c r="O579" s="16" t="s">
        <v>5847</v>
      </c>
      <c r="P579" s="16"/>
      <c r="Q579" s="16"/>
      <c r="R579" s="16"/>
      <c r="S579" s="16"/>
      <c r="T579" s="16"/>
      <c r="U579" s="16"/>
      <c r="V579" s="16"/>
      <c r="AK579" s="16"/>
      <c r="AX579" s="31"/>
      <c r="BB579" s="27"/>
      <c r="BG579" s="16"/>
      <c r="BH579" s="16"/>
      <c r="BO579" s="16" t="s">
        <v>4279</v>
      </c>
      <c r="BP579" s="16" t="s">
        <v>4280</v>
      </c>
      <c r="BQ579" s="16" t="s">
        <v>4281</v>
      </c>
      <c r="BR579" s="16"/>
      <c r="CA579" s="16"/>
      <c r="CE579" s="16" t="s">
        <v>119</v>
      </c>
      <c r="CF579" s="16" t="s">
        <v>3197</v>
      </c>
      <c r="CG579" s="16" t="s">
        <v>4279</v>
      </c>
      <c r="CH579" s="16" t="s">
        <v>4280</v>
      </c>
      <c r="CI579" s="16" t="s">
        <v>4282</v>
      </c>
      <c r="CJ579" s="16" t="s">
        <v>4283</v>
      </c>
      <c r="CK579" s="16" t="s">
        <v>4278</v>
      </c>
      <c r="CL579" s="16" t="s">
        <v>3364</v>
      </c>
      <c r="CM579" s="16" t="s">
        <v>3349</v>
      </c>
      <c r="CN579" s="16" t="s">
        <v>3350</v>
      </c>
      <c r="CR579" s="19"/>
      <c r="CV579" s="16"/>
      <c r="CY579" s="16"/>
      <c r="CZ579" s="16"/>
      <c r="DA579" s="16"/>
      <c r="DC579" s="16"/>
      <c r="DH579" s="16"/>
    </row>
    <row r="580" spans="1:112" x14ac:dyDescent="0.35">
      <c r="A580" s="16" t="s">
        <v>1189</v>
      </c>
      <c r="C580" t="s">
        <v>4284</v>
      </c>
      <c r="D580" s="33"/>
      <c r="E580"/>
      <c r="F580" s="16" t="s">
        <v>5870</v>
      </c>
      <c r="G580" s="16"/>
      <c r="K580" s="16"/>
      <c r="L580" s="16"/>
      <c r="M580" s="16"/>
      <c r="N580" s="48"/>
      <c r="O580" s="16" t="s">
        <v>5847</v>
      </c>
      <c r="P580" s="16"/>
      <c r="Q580" s="16"/>
      <c r="R580" s="16"/>
      <c r="S580" s="16"/>
      <c r="T580" s="16"/>
      <c r="U580" s="16"/>
      <c r="V580" s="16"/>
      <c r="AK580" s="16"/>
      <c r="AX580" s="31"/>
      <c r="BB580" s="27"/>
      <c r="BG580" s="16"/>
      <c r="BH580" s="16"/>
      <c r="BO580" s="16" t="s">
        <v>4285</v>
      </c>
      <c r="BP580" s="16" t="s">
        <v>4286</v>
      </c>
      <c r="BQ580" s="16" t="s">
        <v>4287</v>
      </c>
      <c r="BR580" s="16"/>
      <c r="CA580" s="16"/>
      <c r="CE580" s="16" t="s">
        <v>119</v>
      </c>
      <c r="CF580" s="16" t="s">
        <v>3197</v>
      </c>
      <c r="CG580" s="16" t="s">
        <v>4285</v>
      </c>
      <c r="CH580" s="16" t="s">
        <v>4286</v>
      </c>
      <c r="CI580" s="16" t="s">
        <v>4288</v>
      </c>
      <c r="CJ580" s="16" t="s">
        <v>4289</v>
      </c>
      <c r="CK580" s="16" t="s">
        <v>4284</v>
      </c>
      <c r="CL580" s="16" t="s">
        <v>3592</v>
      </c>
      <c r="CM580" s="16" t="s">
        <v>3209</v>
      </c>
      <c r="CN580" s="16" t="s">
        <v>4290</v>
      </c>
      <c r="CR580" s="19"/>
      <c r="CV580" s="16"/>
      <c r="CY580" s="16"/>
      <c r="CZ580" s="16"/>
      <c r="DA580" s="16"/>
      <c r="DC580" s="16"/>
      <c r="DH580" s="16"/>
    </row>
    <row r="581" spans="1:112" x14ac:dyDescent="0.35">
      <c r="A581" s="16" t="s">
        <v>1189</v>
      </c>
      <c r="C581" t="s">
        <v>2558</v>
      </c>
      <c r="D581" s="33"/>
      <c r="E581"/>
      <c r="F581" s="16" t="s">
        <v>736</v>
      </c>
      <c r="G581" s="16"/>
      <c r="J581" s="16" t="s">
        <v>119</v>
      </c>
      <c r="K581" s="16"/>
      <c r="L581" s="16"/>
      <c r="M581" s="16"/>
      <c r="N581" s="16"/>
      <c r="O581" s="16"/>
      <c r="P581" s="16"/>
      <c r="Q581" s="16"/>
      <c r="R581" s="16"/>
      <c r="S581" s="16"/>
      <c r="T581" s="16" t="s">
        <v>2557</v>
      </c>
      <c r="U581" s="16"/>
      <c r="V581" s="16"/>
      <c r="AB581" s="16" t="s">
        <v>2558</v>
      </c>
      <c r="AH581" s="16" t="s">
        <v>1252</v>
      </c>
      <c r="AI581" s="16" t="s">
        <v>1409</v>
      </c>
      <c r="AJ581" s="16" t="s">
        <v>2559</v>
      </c>
      <c r="AK581" s="16"/>
      <c r="AT581" s="16">
        <f>LEN(AS581)-LEN(SUBSTITUTE(AS581,",",""))+1</f>
        <v>1</v>
      </c>
      <c r="AX581" s="31"/>
      <c r="BB581" s="27"/>
      <c r="BG581" s="16"/>
      <c r="BH581" s="16"/>
      <c r="BR581" s="16"/>
      <c r="CA581" s="16"/>
      <c r="CR581" s="19"/>
      <c r="CV581" s="16"/>
      <c r="CY581" s="16"/>
      <c r="CZ581" s="16"/>
      <c r="DA581" s="16"/>
      <c r="DC581" s="16"/>
      <c r="DH581" s="16"/>
    </row>
    <row r="582" spans="1:112" x14ac:dyDescent="0.35">
      <c r="A582" s="16" t="s">
        <v>1189</v>
      </c>
      <c r="C582" t="s">
        <v>2679</v>
      </c>
      <c r="D582" s="33"/>
      <c r="E582"/>
      <c r="F582" s="16" t="s">
        <v>736</v>
      </c>
      <c r="G582" s="16"/>
      <c r="J582" s="16" t="s">
        <v>119</v>
      </c>
      <c r="K582" s="16"/>
      <c r="L582" s="16"/>
      <c r="M582" s="16"/>
      <c r="N582" s="16"/>
      <c r="O582" s="16"/>
      <c r="P582" s="16"/>
      <c r="Q582" s="16"/>
      <c r="R582" s="16"/>
      <c r="S582" s="16"/>
      <c r="T582" s="16" t="s">
        <v>2678</v>
      </c>
      <c r="U582" s="16"/>
      <c r="V582" s="16"/>
      <c r="AB582" s="16" t="s">
        <v>2679</v>
      </c>
      <c r="AH582" s="16" t="s">
        <v>2674</v>
      </c>
      <c r="AI582" s="16" t="s">
        <v>2680</v>
      </c>
      <c r="AJ582" s="16" t="s">
        <v>2553</v>
      </c>
      <c r="AK582" s="16"/>
      <c r="AX582" s="31"/>
      <c r="BB582" s="27"/>
      <c r="BG582" s="16"/>
      <c r="BH582" s="16"/>
      <c r="BR582" s="16"/>
      <c r="CA582" s="16"/>
      <c r="CR582" s="19"/>
      <c r="CV582" s="16"/>
      <c r="CY582" s="16"/>
      <c r="CZ582" s="16"/>
      <c r="DA582" s="16"/>
      <c r="DC582" s="16"/>
      <c r="DH582" s="16"/>
    </row>
    <row r="583" spans="1:112" x14ac:dyDescent="0.35">
      <c r="A583" s="16" t="s">
        <v>1189</v>
      </c>
      <c r="C583" t="s">
        <v>4291</v>
      </c>
      <c r="D583" s="33"/>
      <c r="E583"/>
      <c r="F583" s="16" t="s">
        <v>5870</v>
      </c>
      <c r="G583" s="16"/>
      <c r="K583" s="16"/>
      <c r="L583" s="16"/>
      <c r="M583" s="16"/>
      <c r="N583" s="48"/>
      <c r="O583" s="16" t="s">
        <v>5847</v>
      </c>
      <c r="P583" s="16"/>
      <c r="Q583" s="16"/>
      <c r="R583" s="16"/>
      <c r="S583" s="16"/>
      <c r="T583" s="16"/>
      <c r="U583" s="16"/>
      <c r="V583" s="16"/>
      <c r="AK583" s="16"/>
      <c r="AX583" s="31"/>
      <c r="BB583" s="27"/>
      <c r="BG583" s="16"/>
      <c r="BH583" s="16"/>
      <c r="BO583" s="16" t="s">
        <v>4292</v>
      </c>
      <c r="BP583" s="16" t="s">
        <v>4293</v>
      </c>
      <c r="BQ583" s="16" t="s">
        <v>4294</v>
      </c>
      <c r="BR583" s="16"/>
      <c r="CA583" s="16"/>
      <c r="CE583" s="16" t="s">
        <v>119</v>
      </c>
      <c r="CF583" s="16" t="s">
        <v>3197</v>
      </c>
      <c r="CG583" s="16" t="s">
        <v>4292</v>
      </c>
      <c r="CH583" s="16" t="s">
        <v>4293</v>
      </c>
      <c r="CI583" s="16" t="s">
        <v>4295</v>
      </c>
      <c r="CJ583" s="16" t="s">
        <v>4296</v>
      </c>
      <c r="CK583" s="16" t="s">
        <v>4291</v>
      </c>
      <c r="CL583" s="16" t="s">
        <v>3364</v>
      </c>
      <c r="CM583" s="16" t="s">
        <v>3349</v>
      </c>
      <c r="CN583" s="16" t="s">
        <v>3350</v>
      </c>
      <c r="CR583" s="19"/>
      <c r="CV583" s="16"/>
      <c r="CY583" s="16"/>
      <c r="CZ583" s="16"/>
      <c r="DA583" s="16"/>
      <c r="DC583" s="16"/>
      <c r="DH583" s="16"/>
    </row>
    <row r="584" spans="1:112" x14ac:dyDescent="0.35">
      <c r="A584" s="16" t="s">
        <v>1189</v>
      </c>
      <c r="C584" t="s">
        <v>2869</v>
      </c>
      <c r="D584" s="33"/>
      <c r="E584"/>
      <c r="F584" s="16" t="s">
        <v>736</v>
      </c>
      <c r="G584" s="16"/>
      <c r="J584" s="16" t="s">
        <v>119</v>
      </c>
      <c r="K584" s="16"/>
      <c r="L584" s="16"/>
      <c r="M584" s="16"/>
      <c r="N584" s="16"/>
      <c r="O584" s="16"/>
      <c r="P584" s="16"/>
      <c r="Q584" s="16"/>
      <c r="R584" s="16"/>
      <c r="S584" s="16"/>
      <c r="T584" s="16" t="s">
        <v>2868</v>
      </c>
      <c r="U584" s="16"/>
      <c r="V584" s="16"/>
      <c r="AB584" s="16" t="s">
        <v>2869</v>
      </c>
      <c r="AH584" s="16" t="s">
        <v>1493</v>
      </c>
      <c r="AI584" s="16" t="s">
        <v>733</v>
      </c>
      <c r="AJ584" s="16" t="s">
        <v>2586</v>
      </c>
      <c r="AK584" s="16"/>
      <c r="AX584" s="31"/>
      <c r="BB584" s="27"/>
      <c r="BG584" s="16"/>
      <c r="BH584" s="16"/>
      <c r="BR584" s="16"/>
      <c r="CA584" s="16"/>
      <c r="CR584" s="19"/>
      <c r="CV584" s="16"/>
      <c r="CY584" s="16"/>
      <c r="CZ584" s="16"/>
      <c r="DA584" s="16"/>
      <c r="DC584" s="16"/>
      <c r="DH584" s="16"/>
    </row>
    <row r="585" spans="1:112" x14ac:dyDescent="0.35">
      <c r="A585" s="16" t="s">
        <v>1189</v>
      </c>
      <c r="C585" t="s">
        <v>4297</v>
      </c>
      <c r="D585" s="33"/>
      <c r="E585"/>
      <c r="F585" s="16" t="s">
        <v>5870</v>
      </c>
      <c r="G585" s="16"/>
      <c r="K585" s="16"/>
      <c r="L585" s="16"/>
      <c r="M585" s="16"/>
      <c r="N585" s="48"/>
      <c r="O585" s="16" t="s">
        <v>5847</v>
      </c>
      <c r="P585" s="16"/>
      <c r="Q585" s="16"/>
      <c r="R585" s="16"/>
      <c r="S585" s="16"/>
      <c r="T585" s="16"/>
      <c r="U585" s="16"/>
      <c r="V585" s="16"/>
      <c r="AK585" s="16"/>
      <c r="AX585" s="31"/>
      <c r="BB585" s="27"/>
      <c r="BG585" s="16"/>
      <c r="BH585" s="16"/>
      <c r="BO585" s="16" t="s">
        <v>4298</v>
      </c>
      <c r="BP585" s="16" t="s">
        <v>4299</v>
      </c>
      <c r="BQ585" s="16" t="s">
        <v>4300</v>
      </c>
      <c r="BR585" s="16"/>
      <c r="CA585" s="16"/>
      <c r="CE585" s="16" t="s">
        <v>119</v>
      </c>
      <c r="CF585" s="16" t="s">
        <v>3197</v>
      </c>
      <c r="CG585" s="16" t="s">
        <v>4298</v>
      </c>
      <c r="CH585" s="16" t="s">
        <v>4299</v>
      </c>
      <c r="CI585" s="16" t="s">
        <v>4301</v>
      </c>
      <c r="CJ585" s="16" t="s">
        <v>4302</v>
      </c>
      <c r="CK585" s="16" t="s">
        <v>4297</v>
      </c>
      <c r="CL585" s="16" t="s">
        <v>3251</v>
      </c>
      <c r="CM585" s="16" t="s">
        <v>3209</v>
      </c>
      <c r="CN585" s="16" t="s">
        <v>3437</v>
      </c>
      <c r="CR585" s="19"/>
      <c r="CV585" s="16"/>
      <c r="CY585" s="16"/>
      <c r="CZ585" s="16"/>
      <c r="DA585" s="16"/>
      <c r="DC585" s="16"/>
      <c r="DH585" s="16"/>
    </row>
    <row r="586" spans="1:112" x14ac:dyDescent="0.35">
      <c r="A586" s="16" t="s">
        <v>6270</v>
      </c>
      <c r="C586" t="s">
        <v>571</v>
      </c>
      <c r="D586" s="33"/>
      <c r="E586"/>
      <c r="F586" s="16" t="s">
        <v>5891</v>
      </c>
      <c r="G586" s="16"/>
      <c r="K586" s="16"/>
      <c r="L586" s="16"/>
      <c r="M586" s="16"/>
      <c r="N586" s="48" t="s">
        <v>6351</v>
      </c>
      <c r="O586" s="16" t="s">
        <v>1193</v>
      </c>
      <c r="P586" s="16"/>
      <c r="Q586" s="16"/>
      <c r="R586" s="16"/>
      <c r="S586" s="16"/>
      <c r="T586" s="16" t="s">
        <v>570</v>
      </c>
      <c r="U586" s="16" t="s">
        <v>1372</v>
      </c>
      <c r="V586" s="16"/>
      <c r="W586" s="16" t="s">
        <v>5954</v>
      </c>
      <c r="X586" s="16" t="s">
        <v>1373</v>
      </c>
      <c r="Y586" s="16" t="s">
        <v>1374</v>
      </c>
      <c r="AA586" s="22" t="s">
        <v>1375</v>
      </c>
      <c r="AB586" s="16" t="s">
        <v>1378</v>
      </c>
      <c r="AH586" s="16" t="s">
        <v>1377</v>
      </c>
      <c r="AI586" s="16" t="s">
        <v>1262</v>
      </c>
      <c r="AJ586" s="16" t="s">
        <v>1379</v>
      </c>
      <c r="AK586" s="16"/>
      <c r="AL586" s="16" t="s">
        <v>5930</v>
      </c>
      <c r="AO586" s="16">
        <v>12</v>
      </c>
      <c r="AP586" s="16">
        <v>51</v>
      </c>
      <c r="AQ586" s="16" t="s">
        <v>5919</v>
      </c>
      <c r="AR586" s="16" t="s">
        <v>6034</v>
      </c>
      <c r="AS586" s="16" t="s">
        <v>1380</v>
      </c>
      <c r="AT586" s="16">
        <f>LEN(AS586)-LEN(SUBSTITUTE(AS586,",",""))+1</f>
        <v>3</v>
      </c>
      <c r="AU586" s="16" t="s">
        <v>667</v>
      </c>
      <c r="AV586" s="16">
        <f>LEN(AU586)-LEN(SUBSTITUTE(AU586,",",""))+1</f>
        <v>1</v>
      </c>
      <c r="AW586" s="16">
        <f>Table1[[#This Row], [no. of native regions]]+Table1[[#This Row], [no. of introduced regions]]</f>
        <v>4</v>
      </c>
      <c r="AX586" s="31">
        <f>Table1[[#This Row], [no. of introduced regions]]/Table1[[#This Row], [no. of native regions]]</f>
        <v>0.33333333333333331</v>
      </c>
      <c r="BB586" s="27"/>
      <c r="BC586" s="16" t="s">
        <v>1381</v>
      </c>
      <c r="BE586" s="16" t="s">
        <v>1384</v>
      </c>
      <c r="BG586" s="16"/>
      <c r="BH586" s="16" t="s">
        <v>1226</v>
      </c>
      <c r="BJ586" s="16" t="s">
        <v>571</v>
      </c>
      <c r="BM586" s="16" t="s">
        <v>667</v>
      </c>
      <c r="BO586" s="16" t="s">
        <v>159</v>
      </c>
      <c r="BP586" s="16" t="s">
        <v>572</v>
      </c>
      <c r="BQ586" s="16" t="s">
        <v>4303</v>
      </c>
      <c r="BR586" s="16" t="s">
        <v>1385</v>
      </c>
      <c r="BT586" s="16" t="s">
        <v>573</v>
      </c>
      <c r="BU586" s="16" t="s">
        <v>574</v>
      </c>
      <c r="BV586" s="16" t="s">
        <v>1386</v>
      </c>
      <c r="BW586" s="16" t="s">
        <v>1387</v>
      </c>
      <c r="BX586" s="16" t="s">
        <v>1388</v>
      </c>
      <c r="CA586" s="16"/>
      <c r="CB586" s="16" t="s">
        <v>1390</v>
      </c>
      <c r="CE586" s="16" t="s">
        <v>119</v>
      </c>
      <c r="CF586" s="16" t="s">
        <v>3197</v>
      </c>
      <c r="CG586" s="16" t="s">
        <v>159</v>
      </c>
      <c r="CH586" s="16" t="s">
        <v>572</v>
      </c>
      <c r="CI586" s="16" t="s">
        <v>4304</v>
      </c>
      <c r="CJ586" s="16" t="s">
        <v>1382</v>
      </c>
      <c r="CK586" s="16" t="s">
        <v>1383</v>
      </c>
      <c r="CL586" s="16" t="s">
        <v>4048</v>
      </c>
      <c r="CM586" s="16" t="s">
        <v>3276</v>
      </c>
      <c r="CN586" s="16" t="s">
        <v>3600</v>
      </c>
      <c r="CP586" s="16" t="s">
        <v>119</v>
      </c>
      <c r="CQ586" s="16" t="s">
        <v>119</v>
      </c>
      <c r="CR586" s="19">
        <v>540</v>
      </c>
      <c r="CU586" s="16" t="s">
        <v>1376</v>
      </c>
      <c r="CV586" s="16"/>
      <c r="CY586" s="16"/>
      <c r="CZ586" s="16"/>
      <c r="DA586" s="16"/>
      <c r="DC586" s="16"/>
      <c r="DG586" s="16" t="s">
        <v>1389</v>
      </c>
      <c r="DH586" s="16"/>
    </row>
    <row r="587" spans="1:112" x14ac:dyDescent="0.35">
      <c r="A587" s="16" t="s">
        <v>6270</v>
      </c>
      <c r="C587" t="s">
        <v>6688</v>
      </c>
      <c r="D587" s="33"/>
      <c r="E587" t="s">
        <v>7001</v>
      </c>
      <c r="F587" t="s">
        <v>6912</v>
      </c>
      <c r="G587" s="16"/>
      <c r="I587" t="s">
        <v>119</v>
      </c>
      <c r="K587" s="16"/>
      <c r="L587" s="16"/>
      <c r="M587" s="16"/>
      <c r="N587" s="48" t="s">
        <v>6351</v>
      </c>
      <c r="O587" s="16"/>
      <c r="P587" s="16"/>
      <c r="Q587" s="16"/>
      <c r="S587" s="16"/>
      <c r="T587" s="16"/>
      <c r="U587" s="16"/>
      <c r="V587" s="16"/>
      <c r="AC587" t="s">
        <v>6688</v>
      </c>
      <c r="AJ587" t="s">
        <v>6689</v>
      </c>
      <c r="AX587" s="31"/>
      <c r="BB587" s="27"/>
      <c r="BG587" s="16"/>
      <c r="BH587" s="16"/>
      <c r="BL587" s="27"/>
      <c r="BR587" s="16"/>
      <c r="BU587" s="19"/>
      <c r="CA587" s="16"/>
      <c r="CR587" s="19"/>
      <c r="CT587" s="19"/>
      <c r="CV587" s="16"/>
      <c r="CY587" s="16"/>
      <c r="CZ587" s="16"/>
      <c r="DA587" s="16"/>
      <c r="DC587" s="16"/>
      <c r="DH587" s="16"/>
    </row>
    <row r="588" spans="1:112" x14ac:dyDescent="0.35">
      <c r="A588" s="16" t="s">
        <v>1189</v>
      </c>
      <c r="C588" t="s">
        <v>2435</v>
      </c>
      <c r="D588" s="33"/>
      <c r="E588"/>
      <c r="F588" s="16" t="s">
        <v>736</v>
      </c>
      <c r="G588" s="16"/>
      <c r="J588" s="16" t="s">
        <v>119</v>
      </c>
      <c r="K588" s="16"/>
      <c r="L588" s="16"/>
      <c r="M588" s="16"/>
      <c r="N588" s="16"/>
      <c r="O588" s="16"/>
      <c r="P588" s="16"/>
      <c r="Q588" s="16"/>
      <c r="R588" s="16"/>
      <c r="S588" s="16"/>
      <c r="T588" s="16" t="s">
        <v>2434</v>
      </c>
      <c r="U588" s="16"/>
      <c r="V588" s="16"/>
      <c r="AB588" s="16" t="s">
        <v>2435</v>
      </c>
      <c r="AH588" s="16" t="s">
        <v>1252</v>
      </c>
      <c r="AI588" s="16" t="s">
        <v>1251</v>
      </c>
      <c r="AJ588" s="16" t="s">
        <v>1832</v>
      </c>
      <c r="AK588" s="16"/>
      <c r="AT588" s="16">
        <f>LEN(AS588)-LEN(SUBSTITUTE(AS588,",",""))+1</f>
        <v>1</v>
      </c>
      <c r="AX588" s="31"/>
      <c r="BB588" s="27"/>
      <c r="BG588" s="16"/>
      <c r="BH588" s="16"/>
      <c r="BR588" s="16"/>
      <c r="CA588" s="16"/>
      <c r="CR588" s="19"/>
      <c r="CV588" s="16"/>
      <c r="CY588" s="16"/>
      <c r="CZ588" s="16"/>
      <c r="DA588" s="16"/>
      <c r="DC588" s="16"/>
      <c r="DH588" s="16"/>
    </row>
    <row r="589" spans="1:112" x14ac:dyDescent="0.35">
      <c r="A589" s="16" t="s">
        <v>1189</v>
      </c>
      <c r="C589" t="s">
        <v>2893</v>
      </c>
      <c r="D589" s="33"/>
      <c r="E589"/>
      <c r="F589" s="16" t="s">
        <v>736</v>
      </c>
      <c r="G589" s="16"/>
      <c r="J589" s="16" t="s">
        <v>119</v>
      </c>
      <c r="K589" s="16"/>
      <c r="L589" s="16"/>
      <c r="M589" s="16"/>
      <c r="N589" s="16"/>
      <c r="O589" s="16"/>
      <c r="P589" s="16"/>
      <c r="Q589" s="16"/>
      <c r="R589" s="16"/>
      <c r="S589" s="16"/>
      <c r="T589" s="16" t="s">
        <v>2892</v>
      </c>
      <c r="U589" s="16"/>
      <c r="V589" s="16"/>
      <c r="AB589" s="16" t="s">
        <v>2893</v>
      </c>
      <c r="AH589" s="16" t="s">
        <v>1216</v>
      </c>
      <c r="AI589" s="16" t="s">
        <v>1616</v>
      </c>
      <c r="AJ589" s="16" t="s">
        <v>1554</v>
      </c>
      <c r="AK589" s="16"/>
      <c r="AX589" s="31"/>
      <c r="BB589" s="27"/>
      <c r="BG589" s="16"/>
      <c r="BH589" s="16"/>
      <c r="BR589" s="16"/>
      <c r="CA589" s="16"/>
      <c r="CR589" s="19"/>
      <c r="CV589" s="16"/>
      <c r="CY589" s="16"/>
      <c r="CZ589" s="16"/>
      <c r="DA589" s="16"/>
      <c r="DC589" s="16"/>
      <c r="DH589" s="16"/>
    </row>
    <row r="590" spans="1:112" x14ac:dyDescent="0.35">
      <c r="A590" s="16" t="s">
        <v>1189</v>
      </c>
      <c r="C590" t="s">
        <v>2910</v>
      </c>
      <c r="D590" s="33"/>
      <c r="E590"/>
      <c r="F590" s="16" t="s">
        <v>736</v>
      </c>
      <c r="G590" s="16"/>
      <c r="J590" s="16" t="s">
        <v>119</v>
      </c>
      <c r="K590" s="16"/>
      <c r="L590" s="16"/>
      <c r="M590" s="16"/>
      <c r="N590" s="16"/>
      <c r="O590" s="16"/>
      <c r="P590" s="16"/>
      <c r="Q590" s="16"/>
      <c r="R590" s="16"/>
      <c r="S590" s="16"/>
      <c r="T590" s="16" t="s">
        <v>2909</v>
      </c>
      <c r="U590" s="16"/>
      <c r="V590" s="16"/>
      <c r="AB590" s="16" t="s">
        <v>2910</v>
      </c>
      <c r="AH590" s="16" t="s">
        <v>2715</v>
      </c>
      <c r="AI590" s="16" t="s">
        <v>1254</v>
      </c>
      <c r="AJ590" s="16" t="s">
        <v>1250</v>
      </c>
      <c r="AK590" s="16"/>
      <c r="AX590" s="31"/>
      <c r="BB590" s="27"/>
      <c r="BG590" s="16"/>
      <c r="BH590" s="16"/>
      <c r="BR590" s="16"/>
      <c r="CA590" s="16"/>
      <c r="CR590" s="19"/>
      <c r="CV590" s="16"/>
      <c r="CY590" s="16"/>
      <c r="CZ590" s="16"/>
      <c r="DA590" s="16"/>
      <c r="DC590" s="16"/>
      <c r="DH590" s="16"/>
    </row>
    <row r="591" spans="1:112" x14ac:dyDescent="0.35">
      <c r="A591" s="16" t="s">
        <v>1189</v>
      </c>
      <c r="C591" t="s">
        <v>4305</v>
      </c>
      <c r="D591" s="33"/>
      <c r="E591"/>
      <c r="F591" s="16" t="s">
        <v>5870</v>
      </c>
      <c r="G591" s="16"/>
      <c r="K591" s="16"/>
      <c r="L591" s="16"/>
      <c r="M591" s="16"/>
      <c r="N591" s="48"/>
      <c r="O591" s="16" t="s">
        <v>5847</v>
      </c>
      <c r="P591" s="16"/>
      <c r="Q591" s="16"/>
      <c r="R591" s="16"/>
      <c r="S591" s="16"/>
      <c r="T591" s="16" t="s">
        <v>272</v>
      </c>
      <c r="U591" s="16"/>
      <c r="V591" s="16"/>
      <c r="AK591" s="16"/>
      <c r="AX591" s="31"/>
      <c r="BB591" s="27"/>
      <c r="BG591" s="16"/>
      <c r="BH591" s="16"/>
      <c r="BO591" s="16" t="s">
        <v>4306</v>
      </c>
      <c r="BP591" s="16" t="s">
        <v>4307</v>
      </c>
      <c r="BQ591" s="16" t="s">
        <v>4308</v>
      </c>
      <c r="BR591" s="16"/>
      <c r="CA591" s="16"/>
      <c r="CE591" s="16" t="s">
        <v>119</v>
      </c>
      <c r="CF591" s="16" t="s">
        <v>3197</v>
      </c>
      <c r="CG591" s="16" t="s">
        <v>4306</v>
      </c>
      <c r="CH591" s="16" t="s">
        <v>4307</v>
      </c>
      <c r="CI591" s="16" t="s">
        <v>4309</v>
      </c>
      <c r="CJ591" s="16" t="s">
        <v>4310</v>
      </c>
      <c r="CK591" s="16" t="s">
        <v>4305</v>
      </c>
      <c r="CL591" s="16" t="s">
        <v>3403</v>
      </c>
      <c r="CM591" s="16" t="s">
        <v>3270</v>
      </c>
      <c r="CN591" s="16" t="s">
        <v>3857</v>
      </c>
      <c r="CR591" s="19"/>
      <c r="CV591" s="16"/>
      <c r="CY591" s="16"/>
      <c r="CZ591" s="16"/>
      <c r="DA591" s="16"/>
      <c r="DC591" s="16"/>
      <c r="DH591" s="16"/>
    </row>
    <row r="592" spans="1:112" x14ac:dyDescent="0.35">
      <c r="A592" s="16" t="s">
        <v>1189</v>
      </c>
      <c r="C592" t="s">
        <v>2915</v>
      </c>
      <c r="D592" s="33"/>
      <c r="E592"/>
      <c r="F592" s="16" t="s">
        <v>736</v>
      </c>
      <c r="G592" s="16"/>
      <c r="J592" s="16" t="s">
        <v>119</v>
      </c>
      <c r="K592" s="16"/>
      <c r="L592" s="16"/>
      <c r="M592" s="16"/>
      <c r="N592" s="16"/>
      <c r="O592" s="16"/>
      <c r="P592" s="16"/>
      <c r="Q592" s="16"/>
      <c r="R592" s="16"/>
      <c r="S592" s="16"/>
      <c r="T592" s="16" t="s">
        <v>2914</v>
      </c>
      <c r="U592" s="16"/>
      <c r="V592" s="16"/>
      <c r="AB592" s="16" t="s">
        <v>2915</v>
      </c>
      <c r="AH592" s="16" t="s">
        <v>1057</v>
      </c>
      <c r="AI592" s="16" t="s">
        <v>1251</v>
      </c>
      <c r="AJ592" s="16" t="s">
        <v>1258</v>
      </c>
      <c r="AK592" s="16"/>
      <c r="AX592" s="31"/>
      <c r="BB592" s="27"/>
      <c r="BG592" s="16"/>
      <c r="BH592" s="16"/>
      <c r="BR592" s="16"/>
      <c r="CA592" s="16"/>
      <c r="CR592" s="19"/>
      <c r="CV592" s="16"/>
      <c r="CY592" s="16"/>
      <c r="CZ592" s="16"/>
      <c r="DA592" s="16"/>
      <c r="DC592" s="16"/>
      <c r="DH592" s="16"/>
    </row>
    <row r="593" spans="1:112" x14ac:dyDescent="0.35">
      <c r="A593" s="16" t="s">
        <v>1189</v>
      </c>
      <c r="C593" t="s">
        <v>2363</v>
      </c>
      <c r="D593" s="33"/>
      <c r="E593"/>
      <c r="F593" s="16" t="s">
        <v>736</v>
      </c>
      <c r="G593" s="16"/>
      <c r="J593" s="16" t="s">
        <v>119</v>
      </c>
      <c r="K593" s="16"/>
      <c r="L593" s="16"/>
      <c r="M593" s="16"/>
      <c r="N593" s="16"/>
      <c r="O593" s="16"/>
      <c r="P593" s="16"/>
      <c r="Q593" s="16"/>
      <c r="R593" s="16"/>
      <c r="S593" s="16"/>
      <c r="T593" s="16" t="s">
        <v>2362</v>
      </c>
      <c r="U593" s="16"/>
      <c r="V593" s="16"/>
      <c r="AB593" s="16" t="s">
        <v>2363</v>
      </c>
      <c r="AH593" s="16" t="s">
        <v>2358</v>
      </c>
      <c r="AI593" s="16" t="s">
        <v>1537</v>
      </c>
      <c r="AJ593" s="16" t="s">
        <v>1198</v>
      </c>
      <c r="AK593" s="16"/>
      <c r="AT593" s="16">
        <f>LEN(AS593)-LEN(SUBSTITUTE(AS593,",",""))+1</f>
        <v>1</v>
      </c>
      <c r="AX593" s="31"/>
      <c r="BB593" s="27"/>
      <c r="BG593" s="16"/>
      <c r="BH593" s="16"/>
      <c r="BR593" s="16"/>
      <c r="CA593" s="16"/>
      <c r="CR593" s="19"/>
      <c r="CV593" s="16"/>
      <c r="CY593" s="16"/>
      <c r="CZ593" s="16"/>
      <c r="DA593" s="16"/>
      <c r="DC593" s="16"/>
      <c r="DH593" s="16"/>
    </row>
    <row r="594" spans="1:112" x14ac:dyDescent="0.35">
      <c r="A594" s="16" t="s">
        <v>6270</v>
      </c>
      <c r="C594" t="s">
        <v>6690</v>
      </c>
      <c r="D594" s="33"/>
      <c r="E594" s="46"/>
      <c r="F594" t="s">
        <v>6912</v>
      </c>
      <c r="G594" s="16"/>
      <c r="I594" t="s">
        <v>119</v>
      </c>
      <c r="K594" s="16"/>
      <c r="L594" s="16"/>
      <c r="M594" s="16"/>
      <c r="N594" s="48" t="s">
        <v>6351</v>
      </c>
      <c r="O594" s="16"/>
      <c r="P594" s="16"/>
      <c r="Q594" s="16"/>
      <c r="R594" t="s">
        <v>7002</v>
      </c>
      <c r="S594" s="16"/>
      <c r="T594" s="16"/>
      <c r="U594" s="16"/>
      <c r="V594" s="16"/>
      <c r="AC594" t="s">
        <v>6690</v>
      </c>
      <c r="AJ594" t="s">
        <v>6554</v>
      </c>
      <c r="AX594" s="31"/>
      <c r="BB594" s="27"/>
      <c r="BG594" s="16"/>
      <c r="BH594" s="16"/>
      <c r="BL594" s="27"/>
      <c r="BR594" s="16"/>
      <c r="BU594" s="19"/>
      <c r="CA594" s="16"/>
      <c r="CR594" s="19"/>
      <c r="CT594" s="19"/>
      <c r="CV594" s="16"/>
      <c r="CY594" s="16"/>
      <c r="CZ594" s="16"/>
      <c r="DA594" s="16"/>
      <c r="DC594" s="16"/>
      <c r="DH594" s="16"/>
    </row>
    <row r="595" spans="1:112" x14ac:dyDescent="0.35">
      <c r="A595" s="16" t="s">
        <v>6270</v>
      </c>
      <c r="C595" t="s">
        <v>7310</v>
      </c>
      <c r="D595" s="50"/>
      <c r="E595" s="46"/>
      <c r="F595" s="16" t="s">
        <v>7259</v>
      </c>
      <c r="G595" s="16"/>
      <c r="H595" s="16" t="s">
        <v>119</v>
      </c>
      <c r="I595" s="16"/>
      <c r="K595" s="16"/>
      <c r="L595" s="16"/>
      <c r="M595" s="16"/>
      <c r="N595" s="48"/>
      <c r="O595" s="16"/>
      <c r="P595" s="16"/>
      <c r="Q595" s="16"/>
      <c r="R595" s="16"/>
      <c r="S595" s="16"/>
      <c r="T595" s="16"/>
      <c r="U595" s="16"/>
      <c r="V595" s="16"/>
      <c r="AK595" s="16"/>
      <c r="AX595" s="31"/>
      <c r="BB595" s="27"/>
      <c r="BG595" s="16"/>
      <c r="BH595" s="16"/>
      <c r="BR595" s="16"/>
      <c r="CA595" s="16"/>
      <c r="CR595" s="19"/>
      <c r="CV595" s="16"/>
      <c r="CY595" s="16"/>
      <c r="CZ595" s="16"/>
      <c r="DA595" s="16"/>
      <c r="DC595" s="16"/>
      <c r="DH595" s="16"/>
    </row>
    <row r="596" spans="1:112" x14ac:dyDescent="0.35">
      <c r="A596" s="16" t="s">
        <v>6270</v>
      </c>
      <c r="C596" t="s">
        <v>7311</v>
      </c>
      <c r="D596" s="50"/>
      <c r="E596" s="46"/>
      <c r="F596" s="16" t="s">
        <v>7259</v>
      </c>
      <c r="G596" s="16"/>
      <c r="H596" s="16" t="s">
        <v>119</v>
      </c>
      <c r="I596" s="16"/>
      <c r="K596" s="16"/>
      <c r="L596" s="16"/>
      <c r="M596" s="16"/>
      <c r="N596" s="48"/>
      <c r="O596" s="16"/>
      <c r="P596" s="16"/>
      <c r="Q596" s="16"/>
      <c r="R596" s="16"/>
      <c r="S596" s="16"/>
      <c r="T596" s="16"/>
      <c r="U596" s="16"/>
      <c r="V596" s="16"/>
      <c r="AK596" s="16"/>
      <c r="AX596" s="31"/>
      <c r="BB596" s="27"/>
      <c r="BG596" s="16"/>
      <c r="BH596" s="16"/>
      <c r="BR596" s="16"/>
      <c r="CA596" s="16"/>
      <c r="CR596" s="19"/>
      <c r="CV596" s="16"/>
      <c r="CY596" s="16"/>
      <c r="CZ596" s="16"/>
      <c r="DA596" s="16"/>
      <c r="DC596" s="16"/>
      <c r="DH596" s="16"/>
    </row>
    <row r="597" spans="1:112" x14ac:dyDescent="0.35">
      <c r="A597" s="16" t="s">
        <v>6270</v>
      </c>
      <c r="C597" t="s">
        <v>6691</v>
      </c>
      <c r="D597" s="33"/>
      <c r="E597" t="s">
        <v>7003</v>
      </c>
      <c r="F597" t="s">
        <v>6912</v>
      </c>
      <c r="G597" s="16"/>
      <c r="I597" t="s">
        <v>119</v>
      </c>
      <c r="K597" s="16"/>
      <c r="L597" s="16"/>
      <c r="M597" s="16"/>
      <c r="N597" s="48" t="s">
        <v>6351</v>
      </c>
      <c r="O597" s="16"/>
      <c r="P597" s="16"/>
      <c r="Q597" s="16"/>
      <c r="R597" t="s">
        <v>6554</v>
      </c>
      <c r="S597" s="16"/>
      <c r="T597" s="16"/>
      <c r="U597" s="16"/>
      <c r="V597" s="16"/>
      <c r="AC597" t="s">
        <v>6691</v>
      </c>
      <c r="AJ597" t="s">
        <v>2375</v>
      </c>
      <c r="AX597" s="31"/>
      <c r="BB597" s="27"/>
      <c r="BG597" s="16"/>
      <c r="BH597" s="16"/>
      <c r="BL597" s="27"/>
      <c r="BR597" s="16"/>
      <c r="BU597" s="19"/>
      <c r="CA597" s="16"/>
      <c r="CR597" s="19"/>
      <c r="CT597" s="19"/>
      <c r="CV597" s="16"/>
      <c r="CY597" s="16"/>
      <c r="CZ597" s="16"/>
      <c r="DA597" s="16"/>
      <c r="DC597" s="16"/>
      <c r="DH597" s="16"/>
    </row>
    <row r="598" spans="1:112" x14ac:dyDescent="0.35">
      <c r="A598" s="16" t="s">
        <v>6270</v>
      </c>
      <c r="C598" t="s">
        <v>1391</v>
      </c>
      <c r="D598" s="33"/>
      <c r="E598"/>
      <c r="F598" s="16" t="s">
        <v>736</v>
      </c>
      <c r="G598" s="16"/>
      <c r="J598" s="16" t="s">
        <v>119</v>
      </c>
      <c r="K598" s="16"/>
      <c r="L598" s="16"/>
      <c r="M598" s="16"/>
      <c r="N598" s="48" t="s">
        <v>6351</v>
      </c>
      <c r="O598" s="16"/>
      <c r="P598" s="16"/>
      <c r="Q598" s="16"/>
      <c r="R598" s="16"/>
      <c r="S598" s="16"/>
      <c r="T598" s="16" t="s">
        <v>1392</v>
      </c>
      <c r="U598" s="16" t="s">
        <v>1393</v>
      </c>
      <c r="V598" s="16"/>
      <c r="W598" s="16" t="s">
        <v>2283</v>
      </c>
      <c r="AB598" s="16" t="s">
        <v>1391</v>
      </c>
      <c r="AH598" s="16" t="s">
        <v>1236</v>
      </c>
      <c r="AI598" s="16" t="s">
        <v>2281</v>
      </c>
      <c r="AJ598" s="16" t="s">
        <v>2282</v>
      </c>
      <c r="AK598" s="16"/>
      <c r="AT598" s="16">
        <f>LEN(AS598)-LEN(SUBSTITUTE(AS598,",",""))+1</f>
        <v>1</v>
      </c>
      <c r="AX598" s="31"/>
      <c r="BB598" s="27"/>
      <c r="BE598" s="16" t="s">
        <v>1394</v>
      </c>
      <c r="BG598" s="16"/>
      <c r="BH598" s="16"/>
      <c r="BR598" s="16"/>
      <c r="CA598" s="16"/>
      <c r="CR598" s="19"/>
      <c r="CV598" s="16"/>
      <c r="CY598" s="16"/>
      <c r="CZ598" s="16"/>
      <c r="DA598" s="16"/>
      <c r="DC598" s="16"/>
      <c r="DH598" s="16"/>
    </row>
    <row r="599" spans="1:112" x14ac:dyDescent="0.35">
      <c r="A599" s="16" t="s">
        <v>6270</v>
      </c>
      <c r="C599" t="s">
        <v>7312</v>
      </c>
      <c r="D599" s="50"/>
      <c r="E599" s="46"/>
      <c r="F599" s="16" t="s">
        <v>7259</v>
      </c>
      <c r="G599" s="16"/>
      <c r="H599" s="16" t="s">
        <v>119</v>
      </c>
      <c r="I599" s="16"/>
      <c r="K599" s="16"/>
      <c r="L599" s="16"/>
      <c r="M599" s="16"/>
      <c r="N599" s="48"/>
      <c r="O599" s="16"/>
      <c r="P599" s="16"/>
      <c r="Q599" s="16"/>
      <c r="R599" s="16"/>
      <c r="S599" s="16"/>
      <c r="T599" s="16"/>
      <c r="U599" s="16"/>
      <c r="V599" s="16"/>
      <c r="AK599" s="16"/>
      <c r="AX599" s="31"/>
      <c r="BB599" s="27"/>
      <c r="BG599" s="16"/>
      <c r="BH599" s="16"/>
      <c r="BR599" s="16"/>
      <c r="CA599" s="16"/>
      <c r="CR599" s="19"/>
      <c r="CV599" s="16"/>
      <c r="CY599" s="16"/>
      <c r="CZ599" s="16"/>
      <c r="DA599" s="16"/>
      <c r="DC599" s="16"/>
      <c r="DH599" s="16"/>
    </row>
    <row r="600" spans="1:112" x14ac:dyDescent="0.35">
      <c r="A600" s="16" t="s">
        <v>6270</v>
      </c>
      <c r="C600" t="s">
        <v>6292</v>
      </c>
      <c r="D600" s="33"/>
      <c r="E600"/>
      <c r="F600" s="16" t="s">
        <v>6277</v>
      </c>
      <c r="G600" s="16"/>
      <c r="K600" s="16" t="s">
        <v>119</v>
      </c>
      <c r="L600" s="16"/>
      <c r="M600" s="16"/>
      <c r="N600" s="16" t="s">
        <v>6351</v>
      </c>
      <c r="O600" s="16"/>
      <c r="P600" s="16"/>
      <c r="Q600" s="16"/>
      <c r="R600" s="16"/>
      <c r="S600" s="16"/>
      <c r="T600" s="16"/>
      <c r="U600" s="16"/>
      <c r="V600" s="16"/>
      <c r="AK600" s="16"/>
      <c r="AX600" s="31"/>
      <c r="BB600" s="27"/>
      <c r="BG600" s="16"/>
      <c r="BH600" s="16"/>
      <c r="BR600" s="16"/>
      <c r="CA600" s="16"/>
      <c r="CR600" s="19"/>
      <c r="CV600" s="16"/>
      <c r="CY600" s="16"/>
      <c r="CZ600" s="16"/>
      <c r="DA600" s="16"/>
      <c r="DC600" s="16"/>
      <c r="DH600" s="16"/>
    </row>
    <row r="601" spans="1:112" x14ac:dyDescent="0.35">
      <c r="A601" s="16" t="s">
        <v>1189</v>
      </c>
      <c r="C601" t="s">
        <v>2473</v>
      </c>
      <c r="D601" s="33"/>
      <c r="E601"/>
      <c r="F601" s="16" t="s">
        <v>736</v>
      </c>
      <c r="G601" s="16"/>
      <c r="J601" s="16" t="s">
        <v>119</v>
      </c>
      <c r="K601" s="16"/>
      <c r="L601" s="16"/>
      <c r="M601" s="16"/>
      <c r="N601" s="16"/>
      <c r="O601" s="16"/>
      <c r="P601" s="16"/>
      <c r="Q601" s="16"/>
      <c r="R601" s="16"/>
      <c r="S601" s="16"/>
      <c r="T601" s="16" t="s">
        <v>2472</v>
      </c>
      <c r="U601" s="16"/>
      <c r="V601" s="16"/>
      <c r="AB601" s="16" t="s">
        <v>2473</v>
      </c>
      <c r="AH601" s="16" t="s">
        <v>1456</v>
      </c>
      <c r="AI601" s="16" t="s">
        <v>1254</v>
      </c>
      <c r="AJ601" s="16" t="s">
        <v>1772</v>
      </c>
      <c r="AK601" s="16"/>
      <c r="AT601" s="16">
        <f>LEN(AS601)-LEN(SUBSTITUTE(AS601,",",""))+1</f>
        <v>1</v>
      </c>
      <c r="AX601" s="31"/>
      <c r="BB601" s="27"/>
      <c r="BG601" s="16"/>
      <c r="BH601" s="16"/>
      <c r="BR601" s="16"/>
      <c r="CA601" s="16"/>
      <c r="CR601" s="19"/>
      <c r="CV601" s="16"/>
      <c r="CY601" s="16"/>
      <c r="CZ601" s="16"/>
      <c r="DA601" s="16"/>
      <c r="DC601" s="16"/>
      <c r="DH601" s="16"/>
    </row>
    <row r="602" spans="1:112" x14ac:dyDescent="0.35">
      <c r="A602" s="16" t="s">
        <v>1189</v>
      </c>
      <c r="C602" t="s">
        <v>4313</v>
      </c>
      <c r="D602" s="33"/>
      <c r="E602"/>
      <c r="F602" s="16" t="s">
        <v>5870</v>
      </c>
      <c r="G602" s="16"/>
      <c r="K602" s="16"/>
      <c r="L602" s="16"/>
      <c r="M602" s="16"/>
      <c r="N602" s="48"/>
      <c r="O602" s="16" t="s">
        <v>5847</v>
      </c>
      <c r="P602" s="16"/>
      <c r="Q602" s="16"/>
      <c r="R602" s="16"/>
      <c r="S602" s="16"/>
      <c r="T602" s="16"/>
      <c r="U602" s="16"/>
      <c r="V602" s="16"/>
      <c r="AK602" s="16"/>
      <c r="AX602" s="31"/>
      <c r="BB602" s="27"/>
      <c r="BG602" s="16"/>
      <c r="BH602" s="16"/>
      <c r="BO602" s="16" t="s">
        <v>4314</v>
      </c>
      <c r="BP602" s="16" t="s">
        <v>4315</v>
      </c>
      <c r="BQ602" s="16" t="s">
        <v>4316</v>
      </c>
      <c r="BR602" s="16"/>
      <c r="CA602" s="16"/>
      <c r="CE602" s="16" t="s">
        <v>119</v>
      </c>
      <c r="CF602" s="16" t="s">
        <v>3197</v>
      </c>
      <c r="CG602" s="16" t="s">
        <v>4314</v>
      </c>
      <c r="CH602" s="16" t="s">
        <v>4315</v>
      </c>
      <c r="CI602" s="16" t="s">
        <v>4317</v>
      </c>
      <c r="CJ602" s="16" t="s">
        <v>4318</v>
      </c>
      <c r="CK602" s="16" t="s">
        <v>4313</v>
      </c>
      <c r="CL602" s="16" t="s">
        <v>3199</v>
      </c>
      <c r="CM602" s="16" t="s">
        <v>3761</v>
      </c>
      <c r="CN602" s="16" t="s">
        <v>3554</v>
      </c>
      <c r="CR602" s="19"/>
      <c r="CV602" s="16"/>
      <c r="CY602" s="16"/>
      <c r="CZ602" s="16"/>
      <c r="DA602" s="16"/>
      <c r="DC602" s="16"/>
      <c r="DH602" s="16"/>
    </row>
    <row r="603" spans="1:112" x14ac:dyDescent="0.35">
      <c r="A603" s="16" t="s">
        <v>1189</v>
      </c>
      <c r="C603" t="s">
        <v>2311</v>
      </c>
      <c r="D603" s="33"/>
      <c r="E603"/>
      <c r="F603" s="16" t="s">
        <v>736</v>
      </c>
      <c r="G603" s="16"/>
      <c r="J603" s="16" t="s">
        <v>119</v>
      </c>
      <c r="K603" s="16"/>
      <c r="L603" s="16"/>
      <c r="M603" s="16"/>
      <c r="N603" s="16"/>
      <c r="O603" s="16"/>
      <c r="P603" s="16"/>
      <c r="Q603" s="16"/>
      <c r="R603" s="16"/>
      <c r="S603" s="16"/>
      <c r="T603" s="16" t="s">
        <v>2310</v>
      </c>
      <c r="U603" s="16"/>
      <c r="V603" s="16"/>
      <c r="AB603" s="16" t="s">
        <v>2311</v>
      </c>
      <c r="AH603" s="16" t="s">
        <v>2301</v>
      </c>
      <c r="AI603" s="16" t="s">
        <v>733</v>
      </c>
      <c r="AJ603" s="16" t="s">
        <v>2312</v>
      </c>
      <c r="AK603" s="16"/>
      <c r="AT603" s="16">
        <f>LEN(AS603)-LEN(SUBSTITUTE(AS603,",",""))+1</f>
        <v>1</v>
      </c>
      <c r="AX603" s="31"/>
      <c r="BB603" s="27"/>
      <c r="BG603" s="16"/>
      <c r="BH603" s="16"/>
      <c r="BR603" s="16"/>
      <c r="CA603" s="16"/>
      <c r="CR603" s="19"/>
      <c r="CV603" s="16"/>
      <c r="CY603" s="16"/>
      <c r="CZ603" s="16"/>
      <c r="DA603" s="16"/>
      <c r="DC603" s="16"/>
      <c r="DH603" s="16"/>
    </row>
    <row r="604" spans="1:112" x14ac:dyDescent="0.35">
      <c r="A604" s="16" t="s">
        <v>6270</v>
      </c>
      <c r="C604" t="s">
        <v>6692</v>
      </c>
      <c r="D604" s="33"/>
      <c r="E604" s="46"/>
      <c r="F604" t="s">
        <v>6912</v>
      </c>
      <c r="G604" s="16"/>
      <c r="I604" t="s">
        <v>119</v>
      </c>
      <c r="K604" s="16"/>
      <c r="L604" s="16"/>
      <c r="M604" s="16"/>
      <c r="N604" s="48" t="s">
        <v>6351</v>
      </c>
      <c r="O604" s="16"/>
      <c r="P604" s="16"/>
      <c r="Q604" s="16"/>
      <c r="R604" t="s">
        <v>7004</v>
      </c>
      <c r="S604" s="16"/>
      <c r="T604" s="16"/>
      <c r="U604" s="16"/>
      <c r="V604" s="16"/>
      <c r="AC604" t="s">
        <v>6692</v>
      </c>
      <c r="AJ604" t="s">
        <v>6554</v>
      </c>
      <c r="AX604" s="31"/>
      <c r="BB604" s="27"/>
      <c r="BG604" s="16"/>
      <c r="BH604" s="16"/>
      <c r="BL604" s="27"/>
      <c r="BR604" s="16"/>
      <c r="BU604" s="19"/>
      <c r="CA604" s="16"/>
      <c r="CR604" s="19"/>
      <c r="CT604" s="19"/>
      <c r="CV604" s="16"/>
      <c r="CY604" s="16"/>
      <c r="CZ604" s="16"/>
      <c r="DA604" s="16"/>
      <c r="DC604" s="16"/>
      <c r="DH604" s="16"/>
    </row>
    <row r="605" spans="1:112" x14ac:dyDescent="0.35">
      <c r="A605" s="16" t="s">
        <v>1189</v>
      </c>
      <c r="C605" t="s">
        <v>4319</v>
      </c>
      <c r="D605" s="33"/>
      <c r="E605"/>
      <c r="F605" s="16" t="s">
        <v>5870</v>
      </c>
      <c r="G605" s="16"/>
      <c r="K605" s="16"/>
      <c r="L605" s="16"/>
      <c r="M605" s="16"/>
      <c r="N605" s="48"/>
      <c r="O605" s="16" t="s">
        <v>5847</v>
      </c>
      <c r="P605" s="16"/>
      <c r="Q605" s="16"/>
      <c r="R605" s="16"/>
      <c r="S605" s="16"/>
      <c r="T605" s="16"/>
      <c r="U605" s="16"/>
      <c r="V605" s="16"/>
      <c r="AK605" s="16"/>
      <c r="AX605" s="31"/>
      <c r="BB605" s="27"/>
      <c r="BG605" s="16"/>
      <c r="BH605" s="16"/>
      <c r="BO605" s="16" t="s">
        <v>4320</v>
      </c>
      <c r="BP605" s="16" t="s">
        <v>4321</v>
      </c>
      <c r="BQ605" s="16" t="s">
        <v>4322</v>
      </c>
      <c r="BR605" s="16"/>
      <c r="CA605" s="16"/>
      <c r="CE605" s="16" t="s">
        <v>119</v>
      </c>
      <c r="CF605" s="16" t="s">
        <v>3197</v>
      </c>
      <c r="CG605" s="16" t="s">
        <v>4320</v>
      </c>
      <c r="CH605" s="16" t="s">
        <v>4321</v>
      </c>
      <c r="CI605" s="16" t="s">
        <v>4323</v>
      </c>
      <c r="CJ605" s="16" t="s">
        <v>4324</v>
      </c>
      <c r="CK605" s="16" t="s">
        <v>4319</v>
      </c>
      <c r="CL605" s="16" t="s">
        <v>3900</v>
      </c>
      <c r="CM605" s="16" t="s">
        <v>4325</v>
      </c>
      <c r="CN605" s="16" t="s">
        <v>3503</v>
      </c>
      <c r="CR605" s="19"/>
      <c r="CV605" s="16"/>
      <c r="CY605" s="16"/>
      <c r="CZ605" s="16"/>
      <c r="DA605" s="16"/>
      <c r="DC605" s="16"/>
      <c r="DH605" s="16"/>
    </row>
    <row r="606" spans="1:112" x14ac:dyDescent="0.35">
      <c r="A606" s="16" t="s">
        <v>1189</v>
      </c>
      <c r="C606" t="s">
        <v>4326</v>
      </c>
      <c r="D606" s="33"/>
      <c r="E606"/>
      <c r="F606" s="16" t="s">
        <v>5870</v>
      </c>
      <c r="G606" s="16"/>
      <c r="K606" s="16"/>
      <c r="L606" s="16"/>
      <c r="M606" s="16"/>
      <c r="N606" s="48"/>
      <c r="O606" s="16" t="s">
        <v>5847</v>
      </c>
      <c r="P606" s="16"/>
      <c r="Q606" s="16"/>
      <c r="R606" s="16"/>
      <c r="S606" s="16"/>
      <c r="T606" s="16"/>
      <c r="U606" s="16"/>
      <c r="V606" s="16"/>
      <c r="AK606" s="16"/>
      <c r="AX606" s="31"/>
      <c r="BB606" s="27"/>
      <c r="BG606" s="16"/>
      <c r="BH606" s="16"/>
      <c r="BO606" s="16" t="s">
        <v>4327</v>
      </c>
      <c r="BP606" s="16" t="s">
        <v>4328</v>
      </c>
      <c r="BQ606" s="16" t="s">
        <v>4329</v>
      </c>
      <c r="BR606" s="16"/>
      <c r="CA606" s="16"/>
      <c r="CE606" s="16" t="s">
        <v>119</v>
      </c>
      <c r="CF606" s="16" t="s">
        <v>3197</v>
      </c>
      <c r="CG606" s="16" t="s">
        <v>4327</v>
      </c>
      <c r="CH606" s="16" t="s">
        <v>4328</v>
      </c>
      <c r="CI606" s="16" t="s">
        <v>4330</v>
      </c>
      <c r="CJ606" s="16" t="s">
        <v>4331</v>
      </c>
      <c r="CK606" s="16" t="s">
        <v>4326</v>
      </c>
      <c r="CL606" s="16" t="s">
        <v>3614</v>
      </c>
      <c r="CM606" s="16" t="s">
        <v>4332</v>
      </c>
      <c r="CN606" s="16" t="s">
        <v>3525</v>
      </c>
      <c r="CR606" s="19"/>
      <c r="CV606" s="16"/>
      <c r="CY606" s="16"/>
      <c r="CZ606" s="16"/>
      <c r="DA606" s="16"/>
      <c r="DC606" s="16"/>
      <c r="DH606" s="16"/>
    </row>
    <row r="607" spans="1:112" x14ac:dyDescent="0.35">
      <c r="A607" s="16" t="s">
        <v>1189</v>
      </c>
      <c r="C607" t="s">
        <v>2314</v>
      </c>
      <c r="D607" s="33"/>
      <c r="E607"/>
      <c r="F607" s="16" t="s">
        <v>736</v>
      </c>
      <c r="G607" s="16"/>
      <c r="J607" s="16" t="s">
        <v>119</v>
      </c>
      <c r="K607" s="16"/>
      <c r="L607" s="16"/>
      <c r="M607" s="16"/>
      <c r="N607" s="16"/>
      <c r="O607" s="16"/>
      <c r="P607" s="16"/>
      <c r="Q607" s="16"/>
      <c r="R607" s="16"/>
      <c r="S607" s="16"/>
      <c r="T607" s="16" t="s">
        <v>2313</v>
      </c>
      <c r="U607" s="16"/>
      <c r="V607" s="16"/>
      <c r="AB607" s="16" t="s">
        <v>2314</v>
      </c>
      <c r="AH607" s="16" t="s">
        <v>1348</v>
      </c>
      <c r="AI607" s="16" t="s">
        <v>1615</v>
      </c>
      <c r="AJ607" s="16" t="s">
        <v>1060</v>
      </c>
      <c r="AK607" s="16"/>
      <c r="AT607" s="16">
        <f>LEN(AS607)-LEN(SUBSTITUTE(AS607,",",""))+1</f>
        <v>1</v>
      </c>
      <c r="AX607" s="31"/>
      <c r="BB607" s="27"/>
      <c r="BG607" s="16"/>
      <c r="BH607" s="16"/>
      <c r="BR607" s="16"/>
      <c r="CA607" s="16"/>
      <c r="CR607" s="19"/>
      <c r="CV607" s="16"/>
      <c r="CY607" s="16"/>
      <c r="CZ607" s="16"/>
      <c r="DA607" s="16"/>
      <c r="DC607" s="16"/>
      <c r="DH607" s="16"/>
    </row>
    <row r="608" spans="1:112" x14ac:dyDescent="0.35">
      <c r="A608" s="16" t="s">
        <v>6270</v>
      </c>
      <c r="C608" t="s">
        <v>7313</v>
      </c>
      <c r="D608" s="50"/>
      <c r="E608" s="46"/>
      <c r="F608" s="16" t="s">
        <v>7259</v>
      </c>
      <c r="G608" s="16"/>
      <c r="H608" s="16" t="s">
        <v>119</v>
      </c>
      <c r="I608" s="16"/>
      <c r="K608" s="16"/>
      <c r="L608" s="16"/>
      <c r="M608" s="16"/>
      <c r="N608" s="48"/>
      <c r="O608" s="16"/>
      <c r="P608" s="16"/>
      <c r="Q608" s="16"/>
      <c r="R608" s="16"/>
      <c r="S608" s="16"/>
      <c r="T608" s="16"/>
      <c r="U608" s="16"/>
      <c r="V608" s="16"/>
      <c r="AK608" s="16"/>
      <c r="AX608" s="31"/>
      <c r="BB608" s="27"/>
      <c r="BG608" s="16"/>
      <c r="BH608" s="16"/>
      <c r="BR608" s="16"/>
      <c r="CA608" s="16"/>
      <c r="CR608" s="19"/>
      <c r="CV608" s="16"/>
      <c r="CY608" s="16"/>
      <c r="CZ608" s="16"/>
      <c r="DA608" s="16"/>
      <c r="DC608" s="16"/>
      <c r="DH608" s="16"/>
    </row>
    <row r="609" spans="1:112" x14ac:dyDescent="0.35">
      <c r="A609" s="16" t="s">
        <v>6270</v>
      </c>
      <c r="C609" t="s">
        <v>1395</v>
      </c>
      <c r="D609" s="33"/>
      <c r="E609"/>
      <c r="F609" s="16" t="s">
        <v>736</v>
      </c>
      <c r="G609" s="16"/>
      <c r="J609" s="16" t="s">
        <v>119</v>
      </c>
      <c r="K609" s="16" t="s">
        <v>119</v>
      </c>
      <c r="L609" s="16" t="s">
        <v>119</v>
      </c>
      <c r="M609" s="16"/>
      <c r="N609" s="48" t="s">
        <v>6351</v>
      </c>
      <c r="O609" s="16"/>
      <c r="P609" s="16"/>
      <c r="Q609" s="16"/>
      <c r="R609" s="16"/>
      <c r="S609" s="16"/>
      <c r="T609" s="16" t="s">
        <v>1396</v>
      </c>
      <c r="U609" s="16"/>
      <c r="V609" s="16"/>
      <c r="AB609" s="16" t="s">
        <v>1395</v>
      </c>
      <c r="AH609" s="16" t="s">
        <v>1337</v>
      </c>
      <c r="AI609" s="16" t="s">
        <v>1397</v>
      </c>
      <c r="AJ609" s="16" t="s">
        <v>1398</v>
      </c>
      <c r="AK609" s="16"/>
      <c r="AT609" s="16">
        <f>LEN(AS609)-LEN(SUBSTITUTE(AS609,",",""))+1</f>
        <v>1</v>
      </c>
      <c r="AV609" s="16">
        <f>LEN(AU609)-LEN(SUBSTITUTE(AU609,",",""))+1</f>
        <v>1</v>
      </c>
      <c r="AX609" s="31">
        <f>Table1[[#This Row], [no. of introduced regions]]/Table1[[#This Row], [no. of native regions]]</f>
        <v>1</v>
      </c>
      <c r="BA609" s="16" t="s">
        <v>6421</v>
      </c>
      <c r="BB609" s="27" t="s">
        <v>6423</v>
      </c>
      <c r="BC609" s="16" t="s">
        <v>6422</v>
      </c>
      <c r="BG609" s="16"/>
      <c r="BH609" s="16"/>
      <c r="BR609" s="16"/>
      <c r="CA609" s="16"/>
      <c r="CR609" s="19"/>
      <c r="CV609" s="16"/>
      <c r="CY609" s="16"/>
      <c r="CZ609" s="16"/>
      <c r="DA609" s="16"/>
      <c r="DC609" s="16"/>
      <c r="DH609" s="16"/>
    </row>
    <row r="610" spans="1:112" x14ac:dyDescent="0.35">
      <c r="A610" s="16" t="s">
        <v>1189</v>
      </c>
      <c r="C610" t="s">
        <v>1800</v>
      </c>
      <c r="D610" s="33"/>
      <c r="E610"/>
      <c r="F610" s="16" t="s">
        <v>736</v>
      </c>
      <c r="G610" s="16"/>
      <c r="J610" s="16" t="s">
        <v>119</v>
      </c>
      <c r="K610" s="16"/>
      <c r="L610" s="16"/>
      <c r="M610" s="16"/>
      <c r="N610" s="16"/>
      <c r="O610" s="16"/>
      <c r="P610" s="16"/>
      <c r="Q610" s="16"/>
      <c r="R610" s="16"/>
      <c r="S610" s="16"/>
      <c r="T610" s="16" t="s">
        <v>1799</v>
      </c>
      <c r="U610" s="16"/>
      <c r="V610" s="16"/>
      <c r="AB610" s="16" t="s">
        <v>1800</v>
      </c>
      <c r="AH610" s="16" t="s">
        <v>1796</v>
      </c>
      <c r="AI610" s="16" t="s">
        <v>1798</v>
      </c>
      <c r="AJ610" s="16" t="s">
        <v>1779</v>
      </c>
      <c r="AK610" s="16"/>
      <c r="AT610" s="16">
        <f>LEN(AS610)-LEN(SUBSTITUTE(AS610,",",""))+1</f>
        <v>1</v>
      </c>
      <c r="AV610" s="16">
        <f>LEN(AU610)-LEN(SUBSTITUTE(AU610,",",""))+1</f>
        <v>1</v>
      </c>
      <c r="AW610" s="16">
        <f>Table1[[#This Row], [no. of native regions]]+Table1[[#This Row], [no. of introduced regions]]</f>
        <v>2</v>
      </c>
      <c r="AX610" s="31">
        <f>Table1[[#This Row], [no. of introduced regions]]/Table1[[#This Row], [no. of native regions]]</f>
        <v>1</v>
      </c>
      <c r="BB610" s="27"/>
      <c r="BG610" s="16"/>
      <c r="BH610" s="16"/>
      <c r="BR610" s="16"/>
      <c r="CA610" s="16"/>
      <c r="CR610" s="19"/>
      <c r="CV610" s="16"/>
      <c r="CY610" s="16"/>
      <c r="CZ610" s="16"/>
      <c r="DA610" s="16"/>
      <c r="DC610" s="16"/>
      <c r="DH610" s="16"/>
    </row>
    <row r="611" spans="1:112" x14ac:dyDescent="0.35">
      <c r="A611" s="16" t="s">
        <v>1189</v>
      </c>
      <c r="C611" t="s">
        <v>1872</v>
      </c>
      <c r="D611" s="33"/>
      <c r="E611"/>
      <c r="F611" s="16" t="s">
        <v>736</v>
      </c>
      <c r="G611" s="16"/>
      <c r="J611" s="16" t="s">
        <v>119</v>
      </c>
      <c r="K611" s="16"/>
      <c r="L611" s="16"/>
      <c r="M611" s="16"/>
      <c r="N611" s="16"/>
      <c r="O611" s="16"/>
      <c r="P611" s="16"/>
      <c r="Q611" s="16"/>
      <c r="R611" s="16"/>
      <c r="S611" s="16"/>
      <c r="T611" s="16" t="s">
        <v>1871</v>
      </c>
      <c r="U611" s="16"/>
      <c r="V611" s="16"/>
      <c r="AB611" s="16" t="s">
        <v>1872</v>
      </c>
      <c r="AH611" s="16" t="s">
        <v>1337</v>
      </c>
      <c r="AI611" s="16" t="s">
        <v>1254</v>
      </c>
      <c r="AJ611" s="16" t="s">
        <v>1198</v>
      </c>
      <c r="AK611" s="16"/>
      <c r="AT611" s="16">
        <f>LEN(AS611)-LEN(SUBSTITUTE(AS611,",",""))+1</f>
        <v>1</v>
      </c>
      <c r="AV611" s="16">
        <f>LEN(AU611)-LEN(SUBSTITUTE(AU611,",",""))+1</f>
        <v>1</v>
      </c>
      <c r="AX611" s="31">
        <f>Table1[[#This Row], [no. of introduced regions]]/Table1[[#This Row], [no. of native regions]]</f>
        <v>1</v>
      </c>
      <c r="BB611" s="27"/>
      <c r="BG611" s="16"/>
      <c r="BH611" s="16"/>
      <c r="BR611" s="16"/>
      <c r="CA611" s="16"/>
      <c r="CR611" s="19"/>
      <c r="CV611" s="16"/>
      <c r="CY611" s="16"/>
      <c r="CZ611" s="16"/>
      <c r="DA611" s="16"/>
      <c r="DC611" s="16"/>
      <c r="DH611" s="16"/>
    </row>
    <row r="612" spans="1:112" x14ac:dyDescent="0.35">
      <c r="A612" s="16" t="s">
        <v>1189</v>
      </c>
      <c r="C612" t="s">
        <v>1821</v>
      </c>
      <c r="D612" s="33"/>
      <c r="E612"/>
      <c r="F612" s="16" t="s">
        <v>736</v>
      </c>
      <c r="G612" s="16"/>
      <c r="J612" s="16" t="s">
        <v>119</v>
      </c>
      <c r="K612" s="16"/>
      <c r="L612" s="16"/>
      <c r="M612" s="16"/>
      <c r="N612" s="16"/>
      <c r="O612" s="16"/>
      <c r="P612" s="16"/>
      <c r="Q612" s="16"/>
      <c r="R612" s="16"/>
      <c r="S612" s="16"/>
      <c r="T612" s="16" t="s">
        <v>1820</v>
      </c>
      <c r="U612" s="16"/>
      <c r="V612" s="16"/>
      <c r="AB612" s="16" t="s">
        <v>1821</v>
      </c>
      <c r="AH612" s="16" t="s">
        <v>1284</v>
      </c>
      <c r="AI612" s="16" t="s">
        <v>1254</v>
      </c>
      <c r="AJ612" s="16" t="s">
        <v>1822</v>
      </c>
      <c r="AK612" s="16"/>
      <c r="AT612" s="16">
        <f>LEN(AS612)-LEN(SUBSTITUTE(AS612,",",""))+1</f>
        <v>1</v>
      </c>
      <c r="AV612" s="16">
        <f>LEN(AU612)-LEN(SUBSTITUTE(AU612,",",""))+1</f>
        <v>1</v>
      </c>
      <c r="AW612" s="16">
        <f>Table1[[#This Row], [no. of native regions]]+Table1[[#This Row], [no. of introduced regions]]</f>
        <v>2</v>
      </c>
      <c r="AX612" s="31">
        <f>Table1[[#This Row], [no. of introduced regions]]/Table1[[#This Row], [no. of native regions]]</f>
        <v>1</v>
      </c>
      <c r="BB612" s="27"/>
      <c r="BG612" s="16"/>
      <c r="BH612" s="16"/>
      <c r="BR612" s="16"/>
      <c r="CA612" s="16"/>
      <c r="CR612" s="19"/>
      <c r="CV612" s="16"/>
      <c r="CY612" s="16"/>
      <c r="CZ612" s="16"/>
      <c r="DA612" s="16"/>
      <c r="DC612" s="16"/>
      <c r="DH612" s="16"/>
    </row>
    <row r="613" spans="1:112" x14ac:dyDescent="0.35">
      <c r="A613" s="16" t="s">
        <v>1189</v>
      </c>
      <c r="C613" t="s">
        <v>2183</v>
      </c>
      <c r="D613" s="33"/>
      <c r="E613"/>
      <c r="F613" s="16" t="s">
        <v>736</v>
      </c>
      <c r="G613" s="16"/>
      <c r="J613" s="16" t="s">
        <v>119</v>
      </c>
      <c r="K613" s="16"/>
      <c r="L613" s="16"/>
      <c r="M613" s="16"/>
      <c r="N613" s="16"/>
      <c r="O613" s="16"/>
      <c r="P613" s="16"/>
      <c r="Q613" s="16"/>
      <c r="R613" s="16"/>
      <c r="S613" s="16"/>
      <c r="T613" s="16" t="s">
        <v>2182</v>
      </c>
      <c r="U613" s="16"/>
      <c r="V613" s="16"/>
      <c r="AB613" s="16" t="s">
        <v>2183</v>
      </c>
      <c r="AH613" s="16" t="s">
        <v>1316</v>
      </c>
      <c r="AI613" s="16" t="s">
        <v>733</v>
      </c>
      <c r="AJ613" s="16" t="s">
        <v>1782</v>
      </c>
      <c r="AK613" s="16"/>
      <c r="AT613" s="16">
        <f>LEN(AS613)-LEN(SUBSTITUTE(AS613,",",""))+1</f>
        <v>1</v>
      </c>
      <c r="AX613" s="31"/>
      <c r="BB613" s="27"/>
      <c r="BG613" s="16"/>
      <c r="BH613" s="16"/>
      <c r="BR613" s="16"/>
      <c r="CA613" s="16"/>
      <c r="CR613" s="19"/>
      <c r="CV613" s="16"/>
      <c r="CY613" s="16"/>
      <c r="CZ613" s="16"/>
      <c r="DA613" s="16"/>
      <c r="DC613" s="16"/>
      <c r="DH613" s="16"/>
    </row>
    <row r="614" spans="1:112" x14ac:dyDescent="0.35">
      <c r="A614" s="16" t="s">
        <v>1189</v>
      </c>
      <c r="C614" t="s">
        <v>2163</v>
      </c>
      <c r="D614" s="33"/>
      <c r="E614"/>
      <c r="F614" s="16" t="s">
        <v>736</v>
      </c>
      <c r="G614" s="16"/>
      <c r="J614" s="16" t="s">
        <v>119</v>
      </c>
      <c r="K614" s="16"/>
      <c r="L614" s="16"/>
      <c r="M614" s="16"/>
      <c r="N614" s="16"/>
      <c r="O614" s="16"/>
      <c r="P614" s="16"/>
      <c r="Q614" s="16"/>
      <c r="R614" s="16"/>
      <c r="S614" s="16"/>
      <c r="T614" s="16" t="s">
        <v>2162</v>
      </c>
      <c r="U614" s="16"/>
      <c r="V614" s="16"/>
      <c r="AB614" s="16" t="s">
        <v>2163</v>
      </c>
      <c r="AH614" s="16" t="s">
        <v>1294</v>
      </c>
      <c r="AI614" s="16" t="s">
        <v>999</v>
      </c>
      <c r="AJ614" s="16" t="s">
        <v>1772</v>
      </c>
      <c r="AK614" s="16"/>
      <c r="AT614" s="16">
        <f>LEN(AS614)-LEN(SUBSTITUTE(AS614,",",""))+1</f>
        <v>1</v>
      </c>
      <c r="AX614" s="31"/>
      <c r="BB614" s="27"/>
      <c r="BG614" s="16"/>
      <c r="BH614" s="16"/>
      <c r="BR614" s="16"/>
      <c r="CA614" s="16"/>
      <c r="CR614" s="19"/>
      <c r="CV614" s="16"/>
      <c r="CY614" s="16"/>
      <c r="CZ614" s="16"/>
      <c r="DA614" s="16"/>
      <c r="DC614" s="16"/>
      <c r="DH614" s="16"/>
    </row>
    <row r="615" spans="1:112" x14ac:dyDescent="0.35">
      <c r="A615" s="16" t="s">
        <v>1189</v>
      </c>
      <c r="C615" t="s">
        <v>2855</v>
      </c>
      <c r="D615" s="33"/>
      <c r="E615"/>
      <c r="F615" s="16" t="s">
        <v>736</v>
      </c>
      <c r="G615" s="16"/>
      <c r="J615" s="16" t="s">
        <v>119</v>
      </c>
      <c r="K615" s="16"/>
      <c r="L615" s="16"/>
      <c r="M615" s="16"/>
      <c r="N615" s="16"/>
      <c r="O615" s="16"/>
      <c r="P615" s="16"/>
      <c r="Q615" s="16"/>
      <c r="R615" s="16"/>
      <c r="S615" s="16"/>
      <c r="T615" s="16" t="s">
        <v>2853</v>
      </c>
      <c r="U615" s="16"/>
      <c r="V615" s="16"/>
      <c r="AB615" s="16" t="s">
        <v>2855</v>
      </c>
      <c r="AH615" s="16" t="s">
        <v>2854</v>
      </c>
      <c r="AI615" s="16" t="s">
        <v>1251</v>
      </c>
      <c r="AJ615" s="16" t="s">
        <v>1772</v>
      </c>
      <c r="AK615" s="16"/>
      <c r="AX615" s="31"/>
      <c r="BB615" s="27"/>
      <c r="BG615" s="16"/>
      <c r="BH615" s="16"/>
      <c r="BR615" s="16"/>
      <c r="CA615" s="16"/>
      <c r="CR615" s="19"/>
      <c r="CV615" s="16"/>
      <c r="CY615" s="16"/>
      <c r="CZ615" s="16"/>
      <c r="DA615" s="16"/>
      <c r="DC615" s="16"/>
      <c r="DH615" s="16"/>
    </row>
    <row r="616" spans="1:112" x14ac:dyDescent="0.35">
      <c r="A616" s="16" t="s">
        <v>1189</v>
      </c>
      <c r="C616" t="s">
        <v>1977</v>
      </c>
      <c r="D616" s="33"/>
      <c r="E616"/>
      <c r="F616" s="16" t="s">
        <v>736</v>
      </c>
      <c r="G616" s="16"/>
      <c r="J616" s="16" t="s">
        <v>119</v>
      </c>
      <c r="K616" s="16"/>
      <c r="L616" s="16"/>
      <c r="M616" s="16"/>
      <c r="N616" s="16"/>
      <c r="O616" s="16"/>
      <c r="P616" s="16"/>
      <c r="Q616" s="16"/>
      <c r="R616" s="16"/>
      <c r="S616" s="16"/>
      <c r="T616" s="16" t="s">
        <v>1976</v>
      </c>
      <c r="U616" s="16"/>
      <c r="V616" s="16"/>
      <c r="AB616" s="16" t="s">
        <v>1977</v>
      </c>
      <c r="AH616" s="16" t="s">
        <v>1352</v>
      </c>
      <c r="AI616" s="16" t="s">
        <v>1254</v>
      </c>
      <c r="AJ616" s="16" t="s">
        <v>1343</v>
      </c>
      <c r="AK616" s="16"/>
      <c r="AT616" s="16">
        <f>LEN(AS616)-LEN(SUBSTITUTE(AS616,",",""))+1</f>
        <v>1</v>
      </c>
      <c r="AV616" s="16">
        <f>LEN(AU616)-LEN(SUBSTITUTE(AU616,",",""))+1</f>
        <v>1</v>
      </c>
      <c r="AX616" s="31">
        <f>Table1[[#This Row], [no. of introduced regions]]/Table1[[#This Row], [no. of native regions]]</f>
        <v>1</v>
      </c>
      <c r="BB616" s="27"/>
      <c r="BG616" s="16"/>
      <c r="BH616" s="16"/>
      <c r="BR616" s="16"/>
      <c r="CA616" s="16"/>
      <c r="CR616" s="19"/>
      <c r="CV616" s="16"/>
      <c r="CY616" s="16"/>
      <c r="CZ616" s="16"/>
      <c r="DA616" s="16"/>
      <c r="DC616" s="16"/>
      <c r="DH616" s="16"/>
    </row>
    <row r="617" spans="1:112" x14ac:dyDescent="0.35">
      <c r="A617" s="16" t="s">
        <v>1189</v>
      </c>
      <c r="C617" t="s">
        <v>2491</v>
      </c>
      <c r="D617" s="33"/>
      <c r="E617"/>
      <c r="F617" s="16" t="s">
        <v>736</v>
      </c>
      <c r="G617" s="16"/>
      <c r="J617" s="16" t="s">
        <v>119</v>
      </c>
      <c r="K617" s="16"/>
      <c r="L617" s="16"/>
      <c r="M617" s="16"/>
      <c r="N617" s="16"/>
      <c r="O617" s="16"/>
      <c r="P617" s="16"/>
      <c r="Q617" s="16"/>
      <c r="R617" s="16"/>
      <c r="S617" s="16"/>
      <c r="T617" s="16" t="s">
        <v>2490</v>
      </c>
      <c r="U617" s="16"/>
      <c r="V617" s="16"/>
      <c r="AB617" s="16" t="s">
        <v>2491</v>
      </c>
      <c r="AH617" s="16" t="s">
        <v>1352</v>
      </c>
      <c r="AI617" s="16" t="s">
        <v>1251</v>
      </c>
      <c r="AJ617" s="16" t="s">
        <v>1343</v>
      </c>
      <c r="AK617" s="16"/>
      <c r="AT617" s="16">
        <f>LEN(AS617)-LEN(SUBSTITUTE(AS617,",",""))+1</f>
        <v>1</v>
      </c>
      <c r="AX617" s="31"/>
      <c r="BB617" s="27"/>
      <c r="BG617" s="16"/>
      <c r="BH617" s="16"/>
      <c r="BR617" s="16"/>
      <c r="CA617" s="16"/>
      <c r="CR617" s="19"/>
      <c r="CV617" s="16"/>
      <c r="CY617" s="16"/>
      <c r="CZ617" s="16"/>
      <c r="DA617" s="16"/>
      <c r="DC617" s="16"/>
      <c r="DH617" s="16"/>
    </row>
    <row r="618" spans="1:112" x14ac:dyDescent="0.35">
      <c r="A618" s="16" t="s">
        <v>1189</v>
      </c>
      <c r="C618" t="s">
        <v>4333</v>
      </c>
      <c r="D618" s="33"/>
      <c r="E618"/>
      <c r="F618" s="16" t="s">
        <v>5870</v>
      </c>
      <c r="G618" s="16"/>
      <c r="K618" s="16"/>
      <c r="L618" s="16"/>
      <c r="M618" s="16"/>
      <c r="N618" s="48"/>
      <c r="O618" s="16" t="s">
        <v>5847</v>
      </c>
      <c r="P618" s="16"/>
      <c r="Q618" s="16"/>
      <c r="R618" s="16"/>
      <c r="S618" s="16"/>
      <c r="T618" s="16"/>
      <c r="U618" s="16"/>
      <c r="V618" s="16"/>
      <c r="AK618" s="16"/>
      <c r="AX618" s="31"/>
      <c r="BB618" s="27"/>
      <c r="BG618" s="16"/>
      <c r="BH618" s="16"/>
      <c r="BO618" s="16" t="s">
        <v>4334</v>
      </c>
      <c r="BP618" s="16" t="s">
        <v>4335</v>
      </c>
      <c r="BQ618" s="16" t="s">
        <v>4336</v>
      </c>
      <c r="BR618" s="16"/>
      <c r="CA618" s="16"/>
      <c r="CE618" s="16" t="s">
        <v>119</v>
      </c>
      <c r="CF618" s="16" t="s">
        <v>3197</v>
      </c>
      <c r="CG618" s="16" t="s">
        <v>4334</v>
      </c>
      <c r="CH618" s="16" t="s">
        <v>4335</v>
      </c>
      <c r="CI618" s="16" t="s">
        <v>4337</v>
      </c>
      <c r="CJ618" s="16" t="s">
        <v>4338</v>
      </c>
      <c r="CK618" s="16" t="s">
        <v>4333</v>
      </c>
      <c r="CL618" s="16" t="s">
        <v>3584</v>
      </c>
      <c r="CM618" s="16" t="s">
        <v>3226</v>
      </c>
      <c r="CN618" s="16" t="s">
        <v>3486</v>
      </c>
      <c r="CR618" s="19"/>
      <c r="CV618" s="16"/>
      <c r="CY618" s="16"/>
      <c r="CZ618" s="16"/>
      <c r="DA618" s="16"/>
      <c r="DC618" s="16"/>
      <c r="DH618" s="16"/>
    </row>
    <row r="619" spans="1:112" x14ac:dyDescent="0.35">
      <c r="A619" s="16" t="s">
        <v>6270</v>
      </c>
      <c r="C619" t="s">
        <v>6693</v>
      </c>
      <c r="D619" s="33"/>
      <c r="E619" s="46"/>
      <c r="F619" t="s">
        <v>6912</v>
      </c>
      <c r="G619" s="16"/>
      <c r="I619" t="s">
        <v>119</v>
      </c>
      <c r="K619" s="16"/>
      <c r="L619" s="16"/>
      <c r="M619" s="16"/>
      <c r="N619" s="48" t="s">
        <v>6351</v>
      </c>
      <c r="O619" s="16"/>
      <c r="P619" s="16"/>
      <c r="Q619" s="16"/>
      <c r="R619" t="s">
        <v>6915</v>
      </c>
      <c r="S619" s="16"/>
      <c r="T619" s="16"/>
      <c r="U619" s="16"/>
      <c r="V619" s="16"/>
      <c r="AC619" t="s">
        <v>6693</v>
      </c>
      <c r="AJ619" t="s">
        <v>6554</v>
      </c>
      <c r="AX619" s="31"/>
      <c r="BB619" s="27"/>
      <c r="BG619" s="16"/>
      <c r="BH619" s="16"/>
      <c r="BL619" s="27"/>
      <c r="BR619" s="16"/>
      <c r="BU619" s="19"/>
      <c r="CA619" s="16"/>
      <c r="CR619" s="19"/>
      <c r="CT619" s="19"/>
      <c r="CV619" s="16"/>
      <c r="CY619" s="16"/>
      <c r="CZ619" s="16"/>
      <c r="DA619" s="16"/>
      <c r="DC619" s="16"/>
      <c r="DH619" s="16"/>
    </row>
    <row r="620" spans="1:112" x14ac:dyDescent="0.35">
      <c r="A620" s="16" t="s">
        <v>6270</v>
      </c>
      <c r="C620" t="s">
        <v>6694</v>
      </c>
      <c r="D620" s="33"/>
      <c r="E620" t="s">
        <v>7005</v>
      </c>
      <c r="F620" t="s">
        <v>6912</v>
      </c>
      <c r="G620" s="16"/>
      <c r="I620" t="s">
        <v>119</v>
      </c>
      <c r="K620" s="16"/>
      <c r="L620" s="16"/>
      <c r="M620" s="16"/>
      <c r="N620" s="48" t="s">
        <v>6351</v>
      </c>
      <c r="O620" s="16"/>
      <c r="P620" s="16"/>
      <c r="Q620" s="16"/>
      <c r="R620" t="s">
        <v>6554</v>
      </c>
      <c r="S620" s="16"/>
      <c r="T620" s="16"/>
      <c r="U620" s="16"/>
      <c r="V620" s="16"/>
      <c r="AC620" t="s">
        <v>6694</v>
      </c>
      <c r="AJ620" t="s">
        <v>6695</v>
      </c>
      <c r="AX620" s="31"/>
      <c r="BB620" s="27"/>
      <c r="BG620" s="16"/>
      <c r="BH620" s="16"/>
      <c r="BL620" s="27"/>
      <c r="BR620" s="16"/>
      <c r="BU620" s="19"/>
      <c r="CA620" s="16"/>
      <c r="CR620" s="19"/>
      <c r="CT620" s="19"/>
      <c r="CV620" s="16"/>
      <c r="CY620" s="16"/>
      <c r="CZ620" s="16"/>
      <c r="DA620" s="16"/>
      <c r="DC620" s="16"/>
      <c r="DH620" s="16"/>
    </row>
    <row r="621" spans="1:112" x14ac:dyDescent="0.35">
      <c r="A621" s="16" t="s">
        <v>1189</v>
      </c>
      <c r="C621" t="s">
        <v>4339</v>
      </c>
      <c r="D621" s="33"/>
      <c r="E621"/>
      <c r="F621" s="16" t="s">
        <v>5870</v>
      </c>
      <c r="G621" s="16"/>
      <c r="K621" s="16"/>
      <c r="L621" s="16"/>
      <c r="M621" s="16"/>
      <c r="N621" s="48"/>
      <c r="O621" s="16" t="s">
        <v>5847</v>
      </c>
      <c r="P621" s="16"/>
      <c r="Q621" s="16"/>
      <c r="R621" s="16"/>
      <c r="S621" s="16"/>
      <c r="T621" s="16"/>
      <c r="U621" s="16"/>
      <c r="V621" s="16"/>
      <c r="AK621" s="16"/>
      <c r="AX621" s="31"/>
      <c r="BB621" s="27"/>
      <c r="BG621" s="16"/>
      <c r="BH621" s="16"/>
      <c r="BO621" s="16" t="s">
        <v>4340</v>
      </c>
      <c r="BP621" s="16" t="s">
        <v>4341</v>
      </c>
      <c r="BQ621" s="16" t="s">
        <v>4342</v>
      </c>
      <c r="BR621" s="16"/>
      <c r="CA621" s="16"/>
      <c r="CE621" s="16" t="s">
        <v>119</v>
      </c>
      <c r="CF621" s="16" t="s">
        <v>3197</v>
      </c>
      <c r="CG621" s="16" t="s">
        <v>4340</v>
      </c>
      <c r="CH621" s="16" t="s">
        <v>4341</v>
      </c>
      <c r="CI621" s="16" t="s">
        <v>4343</v>
      </c>
      <c r="CJ621" s="16" t="s">
        <v>4344</v>
      </c>
      <c r="CK621" s="16" t="s">
        <v>4339</v>
      </c>
      <c r="CL621" s="16" t="s">
        <v>3326</v>
      </c>
      <c r="CM621" s="16" t="s">
        <v>4345</v>
      </c>
      <c r="CN621" s="16" t="s">
        <v>4346</v>
      </c>
      <c r="CR621" s="19"/>
      <c r="CV621" s="16"/>
      <c r="CY621" s="16"/>
      <c r="CZ621" s="16"/>
      <c r="DA621" s="16"/>
      <c r="DC621" s="16"/>
      <c r="DH621" s="16"/>
    </row>
    <row r="622" spans="1:112" x14ac:dyDescent="0.35">
      <c r="A622" s="16" t="s">
        <v>1189</v>
      </c>
      <c r="C622" t="s">
        <v>1841</v>
      </c>
      <c r="D622" s="33"/>
      <c r="E622"/>
      <c r="F622" s="16" t="s">
        <v>736</v>
      </c>
      <c r="G622" s="16"/>
      <c r="J622" s="16" t="s">
        <v>119</v>
      </c>
      <c r="K622" s="16"/>
      <c r="L622" s="16"/>
      <c r="M622" s="16"/>
      <c r="N622" s="16"/>
      <c r="O622" s="16"/>
      <c r="P622" s="16"/>
      <c r="Q622" s="16"/>
      <c r="R622" s="16"/>
      <c r="S622" s="16"/>
      <c r="T622" s="16" t="s">
        <v>1840</v>
      </c>
      <c r="U622" s="16"/>
      <c r="V622" s="16"/>
      <c r="AB622" s="16" t="s">
        <v>1841</v>
      </c>
      <c r="AH622" s="16" t="s">
        <v>1337</v>
      </c>
      <c r="AI622" s="16" t="s">
        <v>1397</v>
      </c>
      <c r="AJ622" s="16" t="s">
        <v>1289</v>
      </c>
      <c r="AK622" s="16"/>
      <c r="AT622" s="16">
        <f>LEN(AS622)-LEN(SUBSTITUTE(AS622,",",""))+1</f>
        <v>1</v>
      </c>
      <c r="AV622" s="16">
        <f>LEN(AU622)-LEN(SUBSTITUTE(AU622,",",""))+1</f>
        <v>1</v>
      </c>
      <c r="AW622" s="16">
        <f>Table1[[#This Row], [no. of native regions]]+Table1[[#This Row], [no. of introduced regions]]</f>
        <v>2</v>
      </c>
      <c r="AX622" s="31">
        <f>Table1[[#This Row], [no. of introduced regions]]/Table1[[#This Row], [no. of native regions]]</f>
        <v>1</v>
      </c>
      <c r="BB622" s="27"/>
      <c r="BG622" s="16"/>
      <c r="BH622" s="16"/>
      <c r="BR622" s="16"/>
      <c r="CA622" s="16"/>
      <c r="CR622" s="19"/>
      <c r="CV622" s="16"/>
      <c r="CY622" s="16"/>
      <c r="CZ622" s="16"/>
      <c r="DA622" s="16"/>
      <c r="DC622" s="16"/>
      <c r="DH622" s="16"/>
    </row>
    <row r="623" spans="1:112" x14ac:dyDescent="0.35">
      <c r="A623" s="16" t="s">
        <v>1189</v>
      </c>
      <c r="C623" t="s">
        <v>4347</v>
      </c>
      <c r="D623" s="33"/>
      <c r="E623"/>
      <c r="F623" s="16" t="s">
        <v>5870</v>
      </c>
      <c r="G623" s="16"/>
      <c r="K623" s="16"/>
      <c r="L623" s="16"/>
      <c r="M623" s="16"/>
      <c r="N623" s="48"/>
      <c r="O623" s="16" t="s">
        <v>5847</v>
      </c>
      <c r="P623" s="16"/>
      <c r="Q623" s="16"/>
      <c r="R623" s="16"/>
      <c r="S623" s="16"/>
      <c r="T623" s="16"/>
      <c r="U623" s="16"/>
      <c r="V623" s="16"/>
      <c r="AK623" s="16"/>
      <c r="AX623" s="31"/>
      <c r="BB623" s="27"/>
      <c r="BG623" s="16"/>
      <c r="BH623" s="16"/>
      <c r="BO623" s="16" t="s">
        <v>4348</v>
      </c>
      <c r="BP623" s="16" t="s">
        <v>4349</v>
      </c>
      <c r="BQ623" s="16" t="s">
        <v>4350</v>
      </c>
      <c r="BR623" s="16"/>
      <c r="CA623" s="16"/>
      <c r="CE623" s="16" t="s">
        <v>119</v>
      </c>
      <c r="CF623" s="16" t="s">
        <v>3197</v>
      </c>
      <c r="CG623" s="16" t="s">
        <v>4348</v>
      </c>
      <c r="CH623" s="16" t="s">
        <v>4349</v>
      </c>
      <c r="CI623" s="16" t="s">
        <v>4351</v>
      </c>
      <c r="CJ623" s="16" t="s">
        <v>4352</v>
      </c>
      <c r="CK623" s="16" t="s">
        <v>4347</v>
      </c>
      <c r="CL623" s="16" t="s">
        <v>3260</v>
      </c>
      <c r="CM623" s="16" t="s">
        <v>3561</v>
      </c>
      <c r="CN623" s="16" t="s">
        <v>4353</v>
      </c>
      <c r="CR623" s="19"/>
      <c r="CV623" s="16"/>
      <c r="CY623" s="16"/>
      <c r="CZ623" s="16"/>
      <c r="DA623" s="16"/>
      <c r="DC623" s="16"/>
      <c r="DH623" s="16"/>
    </row>
    <row r="624" spans="1:112" x14ac:dyDescent="0.35">
      <c r="A624" s="16" t="s">
        <v>6270</v>
      </c>
      <c r="C624" t="s">
        <v>6696</v>
      </c>
      <c r="D624" s="33"/>
      <c r="E624" s="46"/>
      <c r="F624" t="s">
        <v>6912</v>
      </c>
      <c r="G624" s="16"/>
      <c r="I624" t="s">
        <v>119</v>
      </c>
      <c r="K624" s="16"/>
      <c r="L624" s="16"/>
      <c r="M624" s="16"/>
      <c r="N624" s="48" t="s">
        <v>6351</v>
      </c>
      <c r="O624" s="16"/>
      <c r="P624" s="16"/>
      <c r="Q624" s="16"/>
      <c r="R624" t="s">
        <v>7006</v>
      </c>
      <c r="S624" s="16"/>
      <c r="T624" s="16"/>
      <c r="U624" s="16"/>
      <c r="V624" s="16"/>
      <c r="AC624" t="s">
        <v>6696</v>
      </c>
      <c r="AJ624" t="s">
        <v>6554</v>
      </c>
      <c r="AX624" s="31"/>
      <c r="BB624" s="27"/>
      <c r="BG624" s="16"/>
      <c r="BH624" s="16"/>
      <c r="BL624" s="27"/>
      <c r="BR624" s="16"/>
      <c r="BU624" s="19"/>
      <c r="CA624" s="16"/>
      <c r="CR624" s="19"/>
      <c r="CT624" s="19"/>
      <c r="CV624" s="16"/>
      <c r="CY624" s="16"/>
      <c r="CZ624" s="16"/>
      <c r="DA624" s="16"/>
      <c r="DC624" s="16"/>
      <c r="DH624" s="16"/>
    </row>
    <row r="625" spans="1:112" x14ac:dyDescent="0.35">
      <c r="A625" s="16" t="s">
        <v>650</v>
      </c>
      <c r="C625" t="s">
        <v>271</v>
      </c>
      <c r="D625" s="21" t="s">
        <v>7233</v>
      </c>
      <c r="E625" t="s">
        <v>6501</v>
      </c>
      <c r="F625" s="16" t="s">
        <v>736</v>
      </c>
      <c r="G625" s="16" t="s">
        <v>119</v>
      </c>
      <c r="I625" t="s">
        <v>119</v>
      </c>
      <c r="J625" s="16" t="s">
        <v>119</v>
      </c>
      <c r="K625" s="16" t="s">
        <v>119</v>
      </c>
      <c r="L625" s="16" t="s">
        <v>119</v>
      </c>
      <c r="M625" s="16"/>
      <c r="N625" s="48" t="s">
        <v>6351</v>
      </c>
      <c r="O625" s="16" t="s">
        <v>651</v>
      </c>
      <c r="P625" s="16" t="s">
        <v>6325</v>
      </c>
      <c r="Q625" s="16"/>
      <c r="R625" s="16"/>
      <c r="S625" s="16" t="s">
        <v>6266</v>
      </c>
      <c r="T625" s="16" t="s">
        <v>272</v>
      </c>
      <c r="U625" s="16" t="s">
        <v>944</v>
      </c>
      <c r="V625" s="16"/>
      <c r="Z625" s="22" t="s">
        <v>6340</v>
      </c>
      <c r="AA625" s="22" t="s">
        <v>945</v>
      </c>
      <c r="AB625" s="16" t="s">
        <v>947</v>
      </c>
      <c r="AH625" s="16" t="s">
        <v>754</v>
      </c>
      <c r="AI625" s="16" t="s">
        <v>948</v>
      </c>
      <c r="AJ625" s="16" t="s">
        <v>949</v>
      </c>
      <c r="AK625" s="16"/>
      <c r="AO625" s="16">
        <v>24</v>
      </c>
      <c r="AP625" s="16">
        <v>95</v>
      </c>
      <c r="AQ625" s="16" t="s">
        <v>713</v>
      </c>
      <c r="AR625" s="16" t="s">
        <v>595</v>
      </c>
      <c r="AS625" s="16" t="s">
        <v>950</v>
      </c>
      <c r="AT625" s="16">
        <f>LEN(AS625)-LEN(SUBSTITUTE(AS625,",",""))+1</f>
        <v>4</v>
      </c>
      <c r="AU625" s="16" t="s">
        <v>951</v>
      </c>
      <c r="AV625" s="16">
        <f>LEN(AU625)-LEN(SUBSTITUTE(AU625,",",""))+1</f>
        <v>35</v>
      </c>
      <c r="AW625" s="16">
        <f>Table1[[#This Row], [no. of native regions]]+Table1[[#This Row], [no. of introduced regions]]</f>
        <v>39</v>
      </c>
      <c r="AX625" s="31">
        <f>Table1[[#This Row], [no. of introduced regions]]/Table1[[#This Row], [no. of native regions]]</f>
        <v>8.75</v>
      </c>
      <c r="AY625" s="16" t="s">
        <v>6478</v>
      </c>
      <c r="AZ625" s="16" t="s">
        <v>952</v>
      </c>
      <c r="BA625" s="16" t="s">
        <v>953</v>
      </c>
      <c r="BB625" s="27">
        <v>7</v>
      </c>
      <c r="BC625" s="16" t="s">
        <v>954</v>
      </c>
      <c r="BE625" s="16" t="s">
        <v>958</v>
      </c>
      <c r="BF625" s="16" t="s">
        <v>6548</v>
      </c>
      <c r="BG625" s="16"/>
      <c r="BH625" s="16">
        <v>288</v>
      </c>
      <c r="BI625" s="16" t="s">
        <v>6530</v>
      </c>
      <c r="BJ625" s="16" t="s">
        <v>271</v>
      </c>
      <c r="BL625" s="16" t="s">
        <v>960</v>
      </c>
      <c r="BM625" s="16" t="s">
        <v>960</v>
      </c>
      <c r="BO625" s="16" t="s">
        <v>516</v>
      </c>
      <c r="BP625" s="16" t="s">
        <v>517</v>
      </c>
      <c r="BQ625" s="16" t="s">
        <v>6392</v>
      </c>
      <c r="BR625" s="16"/>
      <c r="BT625" s="16" t="s">
        <v>518</v>
      </c>
      <c r="BU625" s="16" t="s">
        <v>519</v>
      </c>
      <c r="BX625" s="16" t="s">
        <v>961</v>
      </c>
      <c r="CA625" s="16"/>
      <c r="CC625" s="16" t="s">
        <v>959</v>
      </c>
      <c r="CE625" s="16" t="s">
        <v>119</v>
      </c>
      <c r="CF625" s="16" t="s">
        <v>3197</v>
      </c>
      <c r="CG625" s="16" t="s">
        <v>957</v>
      </c>
      <c r="CH625" s="16" t="s">
        <v>517</v>
      </c>
      <c r="CI625" s="16" t="s">
        <v>5879</v>
      </c>
      <c r="CJ625" s="16" t="s">
        <v>955</v>
      </c>
      <c r="CK625" s="16" t="s">
        <v>956</v>
      </c>
      <c r="CO625" s="16" t="s">
        <v>119</v>
      </c>
      <c r="CP625" s="16" t="s">
        <v>119</v>
      </c>
      <c r="CQ625" s="16" t="s">
        <v>1226</v>
      </c>
      <c r="CR625" s="19" t="s">
        <v>14</v>
      </c>
      <c r="CU625" s="16" t="s">
        <v>946</v>
      </c>
      <c r="CV625" s="16"/>
      <c r="CY625" s="16">
        <v>94328</v>
      </c>
      <c r="CZ625" s="16"/>
      <c r="DA625" s="16"/>
      <c r="DC625" s="16"/>
      <c r="DH625" s="16"/>
    </row>
    <row r="626" spans="1:112" x14ac:dyDescent="0.35">
      <c r="A626" s="16" t="s">
        <v>6270</v>
      </c>
      <c r="C626" t="s">
        <v>6697</v>
      </c>
      <c r="D626" s="50"/>
      <c r="E626" s="46"/>
      <c r="F626" s="16" t="s">
        <v>7259</v>
      </c>
      <c r="G626" s="16"/>
      <c r="H626" s="16" t="s">
        <v>119</v>
      </c>
      <c r="I626" s="16"/>
      <c r="K626" s="16"/>
      <c r="L626" s="16"/>
      <c r="M626" s="16"/>
      <c r="N626" s="48"/>
      <c r="O626" s="16"/>
      <c r="P626" s="16"/>
      <c r="Q626" s="16"/>
      <c r="R626" s="16"/>
      <c r="S626" s="16"/>
      <c r="T626" s="16"/>
      <c r="U626" s="16"/>
      <c r="V626" s="16"/>
      <c r="AK626" s="16"/>
      <c r="AX626" s="31"/>
      <c r="BB626" s="27"/>
      <c r="BG626" s="16"/>
      <c r="BH626" s="16"/>
      <c r="BR626" s="16"/>
      <c r="CA626" s="16"/>
      <c r="CR626" s="19"/>
      <c r="CV626" s="16"/>
      <c r="CY626" s="16"/>
      <c r="CZ626" s="16"/>
      <c r="DA626" s="16"/>
      <c r="DC626" s="16"/>
      <c r="DH626" s="16"/>
    </row>
    <row r="627" spans="1:112" x14ac:dyDescent="0.35">
      <c r="A627" s="16" t="s">
        <v>6270</v>
      </c>
      <c r="C627" t="s">
        <v>6697</v>
      </c>
      <c r="D627" s="33"/>
      <c r="E627" t="s">
        <v>7007</v>
      </c>
      <c r="F627" t="s">
        <v>6912</v>
      </c>
      <c r="G627" s="16"/>
      <c r="I627" t="s">
        <v>119</v>
      </c>
      <c r="K627" s="16"/>
      <c r="L627" s="16"/>
      <c r="M627" s="16"/>
      <c r="N627" s="48" t="s">
        <v>6351</v>
      </c>
      <c r="O627" s="16"/>
      <c r="P627" s="16"/>
      <c r="Q627" s="16"/>
      <c r="R627" t="s">
        <v>6698</v>
      </c>
      <c r="S627" s="16"/>
      <c r="T627" s="16"/>
      <c r="U627" s="16"/>
      <c r="V627" s="16"/>
      <c r="AC627" t="s">
        <v>6697</v>
      </c>
      <c r="AJ627" t="s">
        <v>1060</v>
      </c>
      <c r="AX627" s="31"/>
      <c r="BB627" s="27"/>
      <c r="BG627" s="16"/>
      <c r="BH627" s="16"/>
      <c r="BL627" s="27"/>
      <c r="BR627" s="16"/>
      <c r="BU627" s="19"/>
      <c r="CA627" s="16"/>
      <c r="CR627" s="19"/>
      <c r="CT627" s="19"/>
      <c r="CV627" s="16"/>
      <c r="CY627" s="16"/>
      <c r="CZ627" s="16"/>
      <c r="DA627" s="16"/>
      <c r="DC627" s="16"/>
      <c r="DH627" s="16"/>
    </row>
    <row r="628" spans="1:112" x14ac:dyDescent="0.35">
      <c r="A628" s="16" t="s">
        <v>1189</v>
      </c>
      <c r="C628" t="s">
        <v>2207</v>
      </c>
      <c r="D628" s="33"/>
      <c r="E628"/>
      <c r="F628" s="16" t="s">
        <v>736</v>
      </c>
      <c r="G628" s="16"/>
      <c r="J628" s="16" t="s">
        <v>119</v>
      </c>
      <c r="K628" s="16"/>
      <c r="L628" s="16"/>
      <c r="M628" s="16"/>
      <c r="N628" s="16"/>
      <c r="O628" s="16"/>
      <c r="P628" s="16"/>
      <c r="Q628" s="16"/>
      <c r="R628" s="16"/>
      <c r="S628" s="16"/>
      <c r="T628" s="16" t="s">
        <v>2206</v>
      </c>
      <c r="U628" s="16"/>
      <c r="V628" s="16"/>
      <c r="AB628" s="16" t="s">
        <v>2207</v>
      </c>
      <c r="AH628" s="16" t="s">
        <v>1452</v>
      </c>
      <c r="AI628" s="16" t="s">
        <v>1254</v>
      </c>
      <c r="AJ628" s="16" t="s">
        <v>1728</v>
      </c>
      <c r="AK628" s="16"/>
      <c r="AT628" s="16">
        <f>LEN(AS628)-LEN(SUBSTITUTE(AS628,",",""))+1</f>
        <v>1</v>
      </c>
      <c r="AX628" s="31"/>
      <c r="BB628" s="27"/>
      <c r="BG628" s="16"/>
      <c r="BH628" s="16"/>
      <c r="BR628" s="16"/>
      <c r="CA628" s="16"/>
      <c r="CR628" s="19"/>
      <c r="CV628" s="16"/>
      <c r="CY628" s="16"/>
      <c r="CZ628" s="16"/>
      <c r="DA628" s="16"/>
      <c r="DC628" s="16"/>
      <c r="DH628" s="16"/>
    </row>
    <row r="629" spans="1:112" x14ac:dyDescent="0.35">
      <c r="A629" s="16" t="s">
        <v>1189</v>
      </c>
      <c r="C629" t="s">
        <v>2179</v>
      </c>
      <c r="D629" s="33"/>
      <c r="E629"/>
      <c r="F629" s="16" t="s">
        <v>736</v>
      </c>
      <c r="G629" s="16"/>
      <c r="J629" s="16" t="s">
        <v>119</v>
      </c>
      <c r="K629" s="16"/>
      <c r="L629" s="16"/>
      <c r="M629" s="16"/>
      <c r="N629" s="16"/>
      <c r="O629" s="16"/>
      <c r="P629" s="16"/>
      <c r="Q629" s="16"/>
      <c r="R629" s="16"/>
      <c r="S629" s="16"/>
      <c r="T629" s="16" t="s">
        <v>2178</v>
      </c>
      <c r="U629" s="16"/>
      <c r="V629" s="16"/>
      <c r="AB629" s="16" t="s">
        <v>2179</v>
      </c>
      <c r="AH629" s="16" t="s">
        <v>754</v>
      </c>
      <c r="AI629" s="16" t="s">
        <v>948</v>
      </c>
      <c r="AJ629" s="16" t="s">
        <v>1255</v>
      </c>
      <c r="AK629" s="16"/>
      <c r="AT629" s="16">
        <f>LEN(AS629)-LEN(SUBSTITUTE(AS629,",",""))+1</f>
        <v>1</v>
      </c>
      <c r="AX629" s="31"/>
      <c r="BB629" s="27"/>
      <c r="BG629" s="16"/>
      <c r="BH629" s="16"/>
      <c r="BR629" s="16"/>
      <c r="CA629" s="16"/>
      <c r="CR629" s="19"/>
      <c r="CV629" s="16"/>
      <c r="CY629" s="16"/>
      <c r="CZ629" s="16"/>
      <c r="DA629" s="16"/>
      <c r="DC629" s="16"/>
      <c r="DH629" s="16"/>
    </row>
    <row r="630" spans="1:112" x14ac:dyDescent="0.35">
      <c r="A630" s="16" t="s">
        <v>6270</v>
      </c>
      <c r="C630" t="s">
        <v>6699</v>
      </c>
      <c r="D630" s="33"/>
      <c r="E630" t="s">
        <v>7008</v>
      </c>
      <c r="F630" t="s">
        <v>6912</v>
      </c>
      <c r="G630" s="16"/>
      <c r="I630" t="s">
        <v>119</v>
      </c>
      <c r="K630" s="16"/>
      <c r="L630" s="16"/>
      <c r="M630" s="16"/>
      <c r="N630" s="48" t="s">
        <v>6351</v>
      </c>
      <c r="O630" s="16"/>
      <c r="P630" s="16"/>
      <c r="Q630" s="16"/>
      <c r="R630" t="s">
        <v>6554</v>
      </c>
      <c r="S630" s="16"/>
      <c r="T630" s="16"/>
      <c r="U630" s="16"/>
      <c r="V630" s="16"/>
      <c r="AC630" t="s">
        <v>6699</v>
      </c>
      <c r="AJ630" t="s">
        <v>6700</v>
      </c>
      <c r="AX630" s="31"/>
      <c r="BB630" s="27"/>
      <c r="BG630" s="16"/>
      <c r="BH630" s="16"/>
      <c r="BL630" s="27"/>
      <c r="BR630" s="16"/>
      <c r="BU630" s="19"/>
      <c r="CA630" s="16"/>
      <c r="CR630" s="19"/>
      <c r="CT630" s="19"/>
      <c r="CV630" s="16"/>
      <c r="CY630" s="16"/>
      <c r="CZ630" s="16"/>
      <c r="DA630" s="16"/>
      <c r="DC630" s="16"/>
      <c r="DH630" s="16"/>
    </row>
    <row r="631" spans="1:112" x14ac:dyDescent="0.35">
      <c r="A631" s="16" t="s">
        <v>1189</v>
      </c>
      <c r="C631" t="s">
        <v>2325</v>
      </c>
      <c r="D631" s="33"/>
      <c r="E631"/>
      <c r="F631" s="16" t="s">
        <v>736</v>
      </c>
      <c r="G631" s="16"/>
      <c r="J631" s="16" t="s">
        <v>119</v>
      </c>
      <c r="K631" s="16"/>
      <c r="L631" s="16"/>
      <c r="M631" s="16"/>
      <c r="N631" s="16"/>
      <c r="O631" s="16"/>
      <c r="P631" s="16"/>
      <c r="Q631" s="16"/>
      <c r="R631" s="16"/>
      <c r="S631" s="16"/>
      <c r="T631" s="16" t="s">
        <v>2323</v>
      </c>
      <c r="U631" s="16"/>
      <c r="V631" s="16"/>
      <c r="AB631" s="16" t="s">
        <v>2325</v>
      </c>
      <c r="AH631" s="16" t="s">
        <v>2324</v>
      </c>
      <c r="AI631" s="16" t="s">
        <v>999</v>
      </c>
      <c r="AJ631" s="16" t="s">
        <v>2326</v>
      </c>
      <c r="AK631" s="16"/>
      <c r="AT631" s="16">
        <f>LEN(AS631)-LEN(SUBSTITUTE(AS631,",",""))+1</f>
        <v>1</v>
      </c>
      <c r="AX631" s="31"/>
      <c r="BB631" s="27"/>
      <c r="BG631" s="16"/>
      <c r="BH631" s="16"/>
      <c r="BR631" s="16"/>
      <c r="CA631" s="16"/>
      <c r="CR631" s="19"/>
      <c r="CV631" s="16"/>
      <c r="CY631" s="16"/>
      <c r="CZ631" s="16"/>
      <c r="DA631" s="16"/>
      <c r="DC631" s="16"/>
      <c r="DH631" s="16"/>
    </row>
    <row r="632" spans="1:112" x14ac:dyDescent="0.35">
      <c r="A632" s="16" t="s">
        <v>1189</v>
      </c>
      <c r="C632" t="s">
        <v>4354</v>
      </c>
      <c r="D632" s="33"/>
      <c r="E632"/>
      <c r="F632" s="16" t="s">
        <v>5870</v>
      </c>
      <c r="G632" s="16"/>
      <c r="K632" s="16"/>
      <c r="L632" s="16"/>
      <c r="M632" s="16"/>
      <c r="N632" s="48"/>
      <c r="O632" s="16" t="s">
        <v>5847</v>
      </c>
      <c r="P632" s="16"/>
      <c r="Q632" s="16"/>
      <c r="R632" s="16"/>
      <c r="S632" s="16"/>
      <c r="T632" s="16"/>
      <c r="U632" s="16"/>
      <c r="V632" s="16"/>
      <c r="AK632" s="16"/>
      <c r="AX632" s="31"/>
      <c r="BB632" s="27"/>
      <c r="BG632" s="16"/>
      <c r="BH632" s="16"/>
      <c r="BO632" s="16" t="s">
        <v>4355</v>
      </c>
      <c r="BP632" s="16" t="s">
        <v>4356</v>
      </c>
      <c r="BQ632" s="16" t="s">
        <v>4357</v>
      </c>
      <c r="BR632" s="16"/>
      <c r="CA632" s="16"/>
      <c r="CE632" s="16" t="s">
        <v>119</v>
      </c>
      <c r="CF632" s="16" t="s">
        <v>3197</v>
      </c>
      <c r="CG632" s="16" t="s">
        <v>4355</v>
      </c>
      <c r="CH632" s="16" t="s">
        <v>4356</v>
      </c>
      <c r="CI632" s="16" t="s">
        <v>4358</v>
      </c>
      <c r="CJ632" s="16" t="s">
        <v>4359</v>
      </c>
      <c r="CK632" s="16" t="s">
        <v>4354</v>
      </c>
      <c r="CL632" s="16" t="s">
        <v>3419</v>
      </c>
      <c r="CM632" s="16" t="s">
        <v>4360</v>
      </c>
      <c r="CN632" s="16" t="s">
        <v>4170</v>
      </c>
      <c r="CR632" s="19"/>
      <c r="CV632" s="16"/>
      <c r="CY632" s="16"/>
      <c r="CZ632" s="16"/>
      <c r="DA632" s="16"/>
      <c r="DC632" s="16"/>
      <c r="DH632" s="16"/>
    </row>
    <row r="633" spans="1:112" x14ac:dyDescent="0.35">
      <c r="A633" s="16" t="s">
        <v>1189</v>
      </c>
      <c r="C633" t="s">
        <v>4361</v>
      </c>
      <c r="D633" s="33"/>
      <c r="E633"/>
      <c r="F633" s="16" t="s">
        <v>5870</v>
      </c>
      <c r="G633" s="16"/>
      <c r="K633" s="16"/>
      <c r="L633" s="16"/>
      <c r="M633" s="16"/>
      <c r="N633" s="48"/>
      <c r="O633" s="16" t="s">
        <v>5847</v>
      </c>
      <c r="P633" s="16"/>
      <c r="Q633" s="16"/>
      <c r="R633" s="16"/>
      <c r="S633" s="16"/>
      <c r="T633" s="16"/>
      <c r="U633" s="16"/>
      <c r="V633" s="16"/>
      <c r="AK633" s="16"/>
      <c r="AX633" s="31"/>
      <c r="BB633" s="27"/>
      <c r="BG633" s="16"/>
      <c r="BH633" s="16"/>
      <c r="BO633" s="16" t="s">
        <v>4362</v>
      </c>
      <c r="BP633" s="16" t="s">
        <v>4363</v>
      </c>
      <c r="BQ633" s="16" t="s">
        <v>4364</v>
      </c>
      <c r="BR633" s="16"/>
      <c r="CA633" s="16"/>
      <c r="CE633" s="16" t="s">
        <v>119</v>
      </c>
      <c r="CF633" s="16" t="s">
        <v>3197</v>
      </c>
      <c r="CG633" s="16" t="s">
        <v>4362</v>
      </c>
      <c r="CH633" s="16" t="s">
        <v>4363</v>
      </c>
      <c r="CI633" s="16" t="s">
        <v>4365</v>
      </c>
      <c r="CJ633" s="16" t="s">
        <v>4366</v>
      </c>
      <c r="CK633" s="16" t="s">
        <v>4361</v>
      </c>
      <c r="CL633" s="16" t="s">
        <v>3419</v>
      </c>
      <c r="CM633" s="16" t="s">
        <v>4367</v>
      </c>
      <c r="CN633" s="16" t="s">
        <v>3437</v>
      </c>
      <c r="CR633" s="19"/>
      <c r="CV633" s="16"/>
      <c r="CY633" s="16"/>
      <c r="CZ633" s="16"/>
      <c r="DA633" s="16"/>
      <c r="DC633" s="16"/>
      <c r="DH633" s="16"/>
    </row>
    <row r="634" spans="1:112" x14ac:dyDescent="0.35">
      <c r="A634" s="16" t="s">
        <v>6270</v>
      </c>
      <c r="C634" t="s">
        <v>4374</v>
      </c>
      <c r="D634" s="33"/>
      <c r="E634" t="s">
        <v>7009</v>
      </c>
      <c r="F634" t="s">
        <v>6912</v>
      </c>
      <c r="G634" s="16"/>
      <c r="I634" t="s">
        <v>119</v>
      </c>
      <c r="K634" s="16"/>
      <c r="L634" s="16"/>
      <c r="M634" s="16"/>
      <c r="N634" s="48" t="s">
        <v>6351</v>
      </c>
      <c r="O634" s="16"/>
      <c r="P634" s="16"/>
      <c r="Q634" s="16"/>
      <c r="R634" t="s">
        <v>6702</v>
      </c>
      <c r="S634" s="16"/>
      <c r="T634" s="16"/>
      <c r="U634" s="16"/>
      <c r="V634" s="16"/>
      <c r="AC634" t="s">
        <v>4374</v>
      </c>
      <c r="AJ634" t="s">
        <v>6701</v>
      </c>
      <c r="AX634" s="31"/>
      <c r="BB634" s="27"/>
      <c r="BG634" s="16"/>
      <c r="BH634" s="16"/>
      <c r="BL634" s="27"/>
      <c r="BR634" s="16"/>
      <c r="BU634" s="19"/>
      <c r="CA634" s="16"/>
      <c r="CR634" s="19"/>
      <c r="CT634" s="19"/>
      <c r="CV634" s="16"/>
      <c r="CY634" s="16"/>
      <c r="CZ634" s="16"/>
      <c r="DA634" s="16"/>
      <c r="DC634" s="16"/>
      <c r="DH634" s="16"/>
    </row>
    <row r="635" spans="1:112" x14ac:dyDescent="0.35">
      <c r="A635" s="16" t="s">
        <v>1189</v>
      </c>
      <c r="C635" t="s">
        <v>4374</v>
      </c>
      <c r="D635" s="33"/>
      <c r="E635"/>
      <c r="F635" s="16" t="s">
        <v>5870</v>
      </c>
      <c r="G635" s="16"/>
      <c r="K635" s="16"/>
      <c r="L635" s="16"/>
      <c r="M635" s="16"/>
      <c r="N635" s="48"/>
      <c r="O635" s="16" t="s">
        <v>5847</v>
      </c>
      <c r="P635" s="16"/>
      <c r="Q635" s="16"/>
      <c r="R635" s="16"/>
      <c r="S635" s="16"/>
      <c r="T635" s="16"/>
      <c r="U635" s="16"/>
      <c r="V635" s="16"/>
      <c r="AK635" s="16"/>
      <c r="AX635" s="31"/>
      <c r="BB635" s="27"/>
      <c r="BG635" s="16"/>
      <c r="BH635" s="16"/>
      <c r="BO635" s="16" t="s">
        <v>4375</v>
      </c>
      <c r="BP635" s="16" t="s">
        <v>4376</v>
      </c>
      <c r="BQ635" s="16" t="s">
        <v>4377</v>
      </c>
      <c r="BR635" s="16"/>
      <c r="CA635" s="16"/>
      <c r="CE635" s="16" t="s">
        <v>119</v>
      </c>
      <c r="CF635" s="16" t="s">
        <v>3197</v>
      </c>
      <c r="CG635" s="16" t="s">
        <v>4375</v>
      </c>
      <c r="CH635" s="16" t="s">
        <v>4376</v>
      </c>
      <c r="CI635" s="16" t="s">
        <v>4378</v>
      </c>
      <c r="CJ635" s="16" t="s">
        <v>4379</v>
      </c>
      <c r="CK635" s="16" t="s">
        <v>4374</v>
      </c>
      <c r="CL635" s="16" t="s">
        <v>3235</v>
      </c>
      <c r="CM635" s="16" t="s">
        <v>4380</v>
      </c>
      <c r="CN635" s="16" t="s">
        <v>3530</v>
      </c>
      <c r="CR635" s="19"/>
      <c r="CV635" s="16"/>
      <c r="CY635" s="16"/>
      <c r="CZ635" s="16"/>
      <c r="DA635" s="16"/>
      <c r="DC635" s="16"/>
      <c r="DH635" s="16"/>
    </row>
    <row r="636" spans="1:112" x14ac:dyDescent="0.35">
      <c r="A636" s="16" t="s">
        <v>1189</v>
      </c>
      <c r="C636" t="s">
        <v>4368</v>
      </c>
      <c r="D636" s="33"/>
      <c r="E636"/>
      <c r="F636" s="16" t="s">
        <v>5870</v>
      </c>
      <c r="G636" s="16"/>
      <c r="K636" s="16"/>
      <c r="L636" s="16"/>
      <c r="M636" s="16"/>
      <c r="N636" s="48"/>
      <c r="O636" s="16" t="s">
        <v>5847</v>
      </c>
      <c r="P636" s="16"/>
      <c r="Q636" s="16"/>
      <c r="R636" s="16"/>
      <c r="S636" s="16"/>
      <c r="T636" s="16"/>
      <c r="U636" s="16"/>
      <c r="V636" s="16"/>
      <c r="AK636" s="16"/>
      <c r="AX636" s="31"/>
      <c r="BB636" s="27"/>
      <c r="BG636" s="16"/>
      <c r="BH636" s="16"/>
      <c r="BO636" s="16" t="s">
        <v>4369</v>
      </c>
      <c r="BP636" s="16" t="s">
        <v>4370</v>
      </c>
      <c r="BQ636" s="16" t="s">
        <v>4371</v>
      </c>
      <c r="BR636" s="16"/>
      <c r="CA636" s="16"/>
      <c r="CE636" s="16" t="s">
        <v>119</v>
      </c>
      <c r="CF636" s="16" t="s">
        <v>3197</v>
      </c>
      <c r="CG636" s="16" t="s">
        <v>4369</v>
      </c>
      <c r="CH636" s="16" t="s">
        <v>4370</v>
      </c>
      <c r="CI636" s="16" t="s">
        <v>4372</v>
      </c>
      <c r="CJ636" s="16" t="s">
        <v>4373</v>
      </c>
      <c r="CK636" s="16" t="s">
        <v>4368</v>
      </c>
      <c r="CL636" s="16" t="s">
        <v>3235</v>
      </c>
      <c r="CM636" s="16" t="s">
        <v>3884</v>
      </c>
      <c r="CN636" s="16" t="s">
        <v>3350</v>
      </c>
      <c r="CR636" s="19"/>
      <c r="CV636" s="16"/>
      <c r="CY636" s="16"/>
      <c r="CZ636" s="16"/>
      <c r="DA636" s="16"/>
      <c r="DC636" s="16"/>
      <c r="DH636" s="16"/>
    </row>
    <row r="637" spans="1:112" x14ac:dyDescent="0.35">
      <c r="A637" s="16" t="s">
        <v>6270</v>
      </c>
      <c r="C637" t="s">
        <v>6703</v>
      </c>
      <c r="D637" s="33"/>
      <c r="E637" s="46"/>
      <c r="F637" t="s">
        <v>6912</v>
      </c>
      <c r="G637" s="16"/>
      <c r="I637" t="s">
        <v>119</v>
      </c>
      <c r="K637" s="16"/>
      <c r="L637" s="16"/>
      <c r="M637" s="16"/>
      <c r="N637" s="48" t="s">
        <v>6351</v>
      </c>
      <c r="O637" s="16"/>
      <c r="P637" s="16"/>
      <c r="Q637" s="16"/>
      <c r="R637" t="s">
        <v>7010</v>
      </c>
      <c r="S637" s="16"/>
      <c r="T637" s="16"/>
      <c r="U637" s="16"/>
      <c r="V637" s="16"/>
      <c r="AC637" t="s">
        <v>6703</v>
      </c>
      <c r="AJ637" t="s">
        <v>6554</v>
      </c>
      <c r="AX637" s="31"/>
      <c r="BB637" s="27"/>
      <c r="BG637" s="16"/>
      <c r="BH637" s="16"/>
      <c r="BL637" s="27"/>
      <c r="BR637" s="16"/>
      <c r="BU637" s="19"/>
      <c r="CA637" s="16"/>
      <c r="CR637" s="19"/>
      <c r="CT637" s="19"/>
      <c r="CV637" s="16"/>
      <c r="CY637" s="16"/>
      <c r="CZ637" s="16"/>
      <c r="DA637" s="16"/>
      <c r="DC637" s="16"/>
      <c r="DH637" s="16"/>
    </row>
    <row r="638" spans="1:112" x14ac:dyDescent="0.35">
      <c r="A638" s="16" t="s">
        <v>1189</v>
      </c>
      <c r="C638" t="s">
        <v>4381</v>
      </c>
      <c r="D638" s="33"/>
      <c r="E638"/>
      <c r="F638" s="16" t="s">
        <v>5870</v>
      </c>
      <c r="G638" s="16"/>
      <c r="K638" s="16"/>
      <c r="L638" s="16"/>
      <c r="M638" s="16"/>
      <c r="N638" s="48"/>
      <c r="O638" s="16" t="s">
        <v>5847</v>
      </c>
      <c r="P638" s="16"/>
      <c r="Q638" s="16"/>
      <c r="R638" s="16"/>
      <c r="S638" s="16"/>
      <c r="T638" s="16"/>
      <c r="U638" s="16"/>
      <c r="V638" s="16"/>
      <c r="AK638" s="16"/>
      <c r="AX638" s="31"/>
      <c r="BB638" s="27"/>
      <c r="BG638" s="16"/>
      <c r="BH638" s="16"/>
      <c r="BO638" s="16" t="s">
        <v>4382</v>
      </c>
      <c r="BP638" s="16" t="s">
        <v>4383</v>
      </c>
      <c r="BQ638" s="16" t="s">
        <v>4384</v>
      </c>
      <c r="BR638" s="16"/>
      <c r="CA638" s="16"/>
      <c r="CE638" s="16" t="s">
        <v>119</v>
      </c>
      <c r="CF638" s="16" t="s">
        <v>3197</v>
      </c>
      <c r="CG638" s="16" t="s">
        <v>4382</v>
      </c>
      <c r="CH638" s="16" t="s">
        <v>4383</v>
      </c>
      <c r="CI638" s="16" t="s">
        <v>4385</v>
      </c>
      <c r="CJ638" s="16" t="s">
        <v>4386</v>
      </c>
      <c r="CK638" s="16" t="s">
        <v>4381</v>
      </c>
      <c r="CL638" s="16" t="s">
        <v>3251</v>
      </c>
      <c r="CM638" s="16" t="s">
        <v>3802</v>
      </c>
      <c r="CN638" s="16" t="s">
        <v>3482</v>
      </c>
      <c r="CR638" s="19"/>
      <c r="CV638" s="16"/>
      <c r="CY638" s="16"/>
      <c r="CZ638" s="16"/>
      <c r="DA638" s="16"/>
      <c r="DC638" s="16"/>
      <c r="DH638" s="16"/>
    </row>
    <row r="639" spans="1:112" x14ac:dyDescent="0.35">
      <c r="A639" s="16" t="s">
        <v>1189</v>
      </c>
      <c r="C639" t="s">
        <v>4387</v>
      </c>
      <c r="D639" s="33"/>
      <c r="E639"/>
      <c r="F639" s="16" t="s">
        <v>5870</v>
      </c>
      <c r="G639" s="16"/>
      <c r="K639" s="16"/>
      <c r="L639" s="16"/>
      <c r="M639" s="16"/>
      <c r="N639" s="48"/>
      <c r="O639" s="16" t="s">
        <v>5847</v>
      </c>
      <c r="P639" s="16"/>
      <c r="Q639" s="16"/>
      <c r="R639" s="16"/>
      <c r="S639" s="16"/>
      <c r="T639" s="16"/>
      <c r="U639" s="16"/>
      <c r="V639" s="16"/>
      <c r="AK639" s="16"/>
      <c r="AX639" s="31"/>
      <c r="BB639" s="27"/>
      <c r="BG639" s="16"/>
      <c r="BH639" s="16"/>
      <c r="BO639" s="16" t="s">
        <v>4388</v>
      </c>
      <c r="BP639" s="16" t="s">
        <v>4389</v>
      </c>
      <c r="BQ639" s="16" t="s">
        <v>4390</v>
      </c>
      <c r="BR639" s="16"/>
      <c r="CA639" s="16"/>
      <c r="CE639" s="16" t="s">
        <v>119</v>
      </c>
      <c r="CF639" s="16" t="s">
        <v>3197</v>
      </c>
      <c r="CG639" s="16" t="s">
        <v>4388</v>
      </c>
      <c r="CH639" s="16" t="s">
        <v>4389</v>
      </c>
      <c r="CI639" s="16" t="s">
        <v>4391</v>
      </c>
      <c r="CJ639" s="16" t="s">
        <v>4392</v>
      </c>
      <c r="CK639" s="16" t="s">
        <v>4387</v>
      </c>
      <c r="CL639" s="16" t="s">
        <v>3301</v>
      </c>
      <c r="CM639" s="16" t="s">
        <v>4393</v>
      </c>
      <c r="CN639" s="16" t="s">
        <v>3227</v>
      </c>
      <c r="CR639" s="19"/>
      <c r="CV639" s="16"/>
      <c r="CY639" s="16"/>
      <c r="CZ639" s="16"/>
      <c r="DA639" s="16"/>
      <c r="DC639" s="16"/>
      <c r="DH639" s="16"/>
    </row>
    <row r="640" spans="1:112" x14ac:dyDescent="0.35">
      <c r="A640" s="16" t="s">
        <v>1189</v>
      </c>
      <c r="C640" t="s">
        <v>1979</v>
      </c>
      <c r="D640" s="33"/>
      <c r="E640"/>
      <c r="F640" s="16" t="s">
        <v>736</v>
      </c>
      <c r="G640" s="16"/>
      <c r="J640" s="16" t="s">
        <v>119</v>
      </c>
      <c r="K640" s="16"/>
      <c r="L640" s="16"/>
      <c r="M640" s="16"/>
      <c r="N640" s="16"/>
      <c r="O640" s="16"/>
      <c r="P640" s="16"/>
      <c r="Q640" s="16"/>
      <c r="R640" s="16"/>
      <c r="S640" s="16"/>
      <c r="T640" s="16" t="s">
        <v>1978</v>
      </c>
      <c r="U640" s="16"/>
      <c r="V640" s="16"/>
      <c r="AB640" s="16" t="s">
        <v>1979</v>
      </c>
      <c r="AH640" s="16" t="s">
        <v>1352</v>
      </c>
      <c r="AI640" s="16" t="s">
        <v>1254</v>
      </c>
      <c r="AJ640" s="16" t="s">
        <v>1343</v>
      </c>
      <c r="AK640" s="16"/>
      <c r="AT640" s="16">
        <f>LEN(AS640)-LEN(SUBSTITUTE(AS640,",",""))+1</f>
        <v>1</v>
      </c>
      <c r="AV640" s="16">
        <f>LEN(AU640)-LEN(SUBSTITUTE(AU640,",",""))+1</f>
        <v>1</v>
      </c>
      <c r="AX640" s="31">
        <f>Table1[[#This Row], [no. of introduced regions]]/Table1[[#This Row], [no. of native regions]]</f>
        <v>1</v>
      </c>
      <c r="BB640" s="27"/>
      <c r="BG640" s="16"/>
      <c r="BH640" s="16"/>
      <c r="BR640" s="16"/>
      <c r="CA640" s="16"/>
      <c r="CR640" s="19"/>
      <c r="CV640" s="16"/>
      <c r="CY640" s="16"/>
      <c r="CZ640" s="16"/>
      <c r="DA640" s="16"/>
      <c r="DC640" s="16"/>
      <c r="DH640" s="16"/>
    </row>
    <row r="641" spans="1:112" x14ac:dyDescent="0.35">
      <c r="A641" s="16" t="s">
        <v>1189</v>
      </c>
      <c r="C641" t="s">
        <v>4394</v>
      </c>
      <c r="D641" s="33"/>
      <c r="E641"/>
      <c r="F641" s="16" t="s">
        <v>5870</v>
      </c>
      <c r="G641" s="16"/>
      <c r="K641" s="16"/>
      <c r="L641" s="16"/>
      <c r="M641" s="16"/>
      <c r="N641" s="48"/>
      <c r="O641" s="16" t="s">
        <v>5847</v>
      </c>
      <c r="P641" s="16"/>
      <c r="Q641" s="16"/>
      <c r="R641" s="16"/>
      <c r="S641" s="16"/>
      <c r="T641" s="16"/>
      <c r="U641" s="16"/>
      <c r="V641" s="16"/>
      <c r="AK641" s="16"/>
      <c r="AX641" s="31"/>
      <c r="BB641" s="27"/>
      <c r="BG641" s="16"/>
      <c r="BH641" s="16"/>
      <c r="BO641" s="16" t="s">
        <v>4395</v>
      </c>
      <c r="BP641" s="16" t="s">
        <v>4396</v>
      </c>
      <c r="BQ641" s="16" t="s">
        <v>4397</v>
      </c>
      <c r="BR641" s="16"/>
      <c r="CA641" s="16"/>
      <c r="CE641" s="16" t="s">
        <v>119</v>
      </c>
      <c r="CF641" s="16" t="s">
        <v>3197</v>
      </c>
      <c r="CG641" s="16" t="s">
        <v>4395</v>
      </c>
      <c r="CH641" s="16" t="s">
        <v>4396</v>
      </c>
      <c r="CI641" s="16" t="s">
        <v>4398</v>
      </c>
      <c r="CJ641" s="16" t="s">
        <v>4399</v>
      </c>
      <c r="CK641" s="16" t="s">
        <v>4394</v>
      </c>
      <c r="CL641" s="16" t="s">
        <v>3235</v>
      </c>
      <c r="CM641" s="16" t="s">
        <v>4400</v>
      </c>
      <c r="CN641" s="16" t="s">
        <v>4401</v>
      </c>
      <c r="CR641" s="19"/>
      <c r="CV641" s="16"/>
      <c r="CY641" s="16"/>
      <c r="CZ641" s="16"/>
      <c r="DA641" s="16"/>
      <c r="DC641" s="16"/>
      <c r="DH641" s="16"/>
    </row>
    <row r="642" spans="1:112" x14ac:dyDescent="0.35">
      <c r="A642" s="16" t="s">
        <v>1189</v>
      </c>
      <c r="C642" t="s">
        <v>4402</v>
      </c>
      <c r="D642" s="33"/>
      <c r="E642"/>
      <c r="F642" s="16" t="s">
        <v>5870</v>
      </c>
      <c r="G642" s="16"/>
      <c r="K642" s="16"/>
      <c r="L642" s="16"/>
      <c r="M642" s="16"/>
      <c r="N642" s="48"/>
      <c r="O642" s="16" t="s">
        <v>5847</v>
      </c>
      <c r="P642" s="16"/>
      <c r="Q642" s="16"/>
      <c r="R642" s="16"/>
      <c r="S642" s="16"/>
      <c r="T642" s="16"/>
      <c r="U642" s="16"/>
      <c r="V642" s="16"/>
      <c r="AK642" s="16"/>
      <c r="AX642" s="31"/>
      <c r="BB642" s="27"/>
      <c r="BG642" s="16"/>
      <c r="BH642" s="16"/>
      <c r="BO642" s="16" t="s">
        <v>4403</v>
      </c>
      <c r="BP642" s="16" t="s">
        <v>4404</v>
      </c>
      <c r="BQ642" s="16" t="s">
        <v>4405</v>
      </c>
      <c r="BR642" s="16"/>
      <c r="CA642" s="16"/>
      <c r="CE642" s="16" t="s">
        <v>119</v>
      </c>
      <c r="CF642" s="16" t="s">
        <v>3197</v>
      </c>
      <c r="CG642" s="16" t="s">
        <v>4403</v>
      </c>
      <c r="CH642" s="16" t="s">
        <v>4404</v>
      </c>
      <c r="CI642" s="16" t="s">
        <v>4406</v>
      </c>
      <c r="CJ642" s="16" t="s">
        <v>4407</v>
      </c>
      <c r="CK642" s="16" t="s">
        <v>4402</v>
      </c>
      <c r="CL642" s="16" t="s">
        <v>3364</v>
      </c>
      <c r="CM642" s="16" t="s">
        <v>4104</v>
      </c>
      <c r="CN642" s="16" t="s">
        <v>3320</v>
      </c>
      <c r="CR642" s="19"/>
      <c r="CV642" s="16"/>
      <c r="CY642" s="16"/>
      <c r="CZ642" s="16"/>
      <c r="DA642" s="16"/>
      <c r="DC642" s="16"/>
      <c r="DH642" s="16"/>
    </row>
    <row r="643" spans="1:112" x14ac:dyDescent="0.35">
      <c r="A643" s="16" t="s">
        <v>1189</v>
      </c>
      <c r="C643" t="s">
        <v>4408</v>
      </c>
      <c r="D643" s="33"/>
      <c r="E643"/>
      <c r="F643" s="16" t="s">
        <v>5870</v>
      </c>
      <c r="G643" s="16"/>
      <c r="K643" s="16"/>
      <c r="L643" s="16"/>
      <c r="M643" s="16"/>
      <c r="N643" s="48"/>
      <c r="O643" s="16" t="s">
        <v>5847</v>
      </c>
      <c r="P643" s="16"/>
      <c r="Q643" s="16"/>
      <c r="R643" s="16"/>
      <c r="S643" s="16"/>
      <c r="T643" s="16"/>
      <c r="U643" s="16"/>
      <c r="V643" s="16"/>
      <c r="AK643" s="16"/>
      <c r="AX643" s="31"/>
      <c r="BB643" s="27"/>
      <c r="BG643" s="16"/>
      <c r="BH643" s="16"/>
      <c r="BO643" s="16" t="s">
        <v>4409</v>
      </c>
      <c r="BP643" s="16" t="s">
        <v>4410</v>
      </c>
      <c r="BQ643" s="16" t="s">
        <v>4411</v>
      </c>
      <c r="BR643" s="16"/>
      <c r="CA643" s="16"/>
      <c r="CE643" s="16" t="s">
        <v>119</v>
      </c>
      <c r="CF643" s="16" t="s">
        <v>3197</v>
      </c>
      <c r="CG643" s="16" t="s">
        <v>4409</v>
      </c>
      <c r="CH643" s="16" t="s">
        <v>4410</v>
      </c>
      <c r="CI643" s="16" t="s">
        <v>4412</v>
      </c>
      <c r="CJ643" s="16" t="s">
        <v>4413</v>
      </c>
      <c r="CK643" s="16" t="s">
        <v>4408</v>
      </c>
      <c r="CL643" s="16" t="s">
        <v>3364</v>
      </c>
      <c r="CM643" s="16" t="s">
        <v>4414</v>
      </c>
      <c r="CN643" s="16" t="s">
        <v>4415</v>
      </c>
      <c r="CR643" s="19"/>
      <c r="CV643" s="16"/>
      <c r="CY643" s="16"/>
      <c r="CZ643" s="16"/>
      <c r="DA643" s="16"/>
      <c r="DC643" s="16"/>
      <c r="DH643" s="16"/>
    </row>
    <row r="644" spans="1:112" x14ac:dyDescent="0.35">
      <c r="A644" s="16" t="s">
        <v>1189</v>
      </c>
      <c r="C644" t="s">
        <v>2538</v>
      </c>
      <c r="D644" s="33"/>
      <c r="E644"/>
      <c r="F644" s="16" t="s">
        <v>736</v>
      </c>
      <c r="G644" s="16"/>
      <c r="J644" s="16" t="s">
        <v>119</v>
      </c>
      <c r="K644" s="16"/>
      <c r="L644" s="16"/>
      <c r="M644" s="16"/>
      <c r="N644" s="16"/>
      <c r="O644" s="16"/>
      <c r="P644" s="16"/>
      <c r="Q644" s="16"/>
      <c r="R644" s="16"/>
      <c r="S644" s="16"/>
      <c r="T644" s="16" t="s">
        <v>2536</v>
      </c>
      <c r="U644" s="16"/>
      <c r="V644" s="16"/>
      <c r="AB644" s="16" t="s">
        <v>2538</v>
      </c>
      <c r="AH644" s="16" t="s">
        <v>2537</v>
      </c>
      <c r="AI644" s="16" t="s">
        <v>1537</v>
      </c>
      <c r="AJ644" s="16" t="s">
        <v>1289</v>
      </c>
      <c r="AK644" s="16"/>
      <c r="AT644" s="16">
        <f>LEN(AS644)-LEN(SUBSTITUTE(AS644,",",""))+1</f>
        <v>1</v>
      </c>
      <c r="AX644" s="31"/>
      <c r="BB644" s="27"/>
      <c r="BG644" s="16"/>
      <c r="BH644" s="16"/>
      <c r="BR644" s="16"/>
      <c r="CA644" s="16"/>
      <c r="CR644" s="19"/>
      <c r="CV644" s="16"/>
      <c r="CY644" s="16"/>
      <c r="CZ644" s="16"/>
      <c r="DA644" s="16"/>
      <c r="DC644" s="16"/>
      <c r="DH644" s="16"/>
    </row>
    <row r="645" spans="1:112" x14ac:dyDescent="0.35">
      <c r="A645" s="16" t="s">
        <v>1189</v>
      </c>
      <c r="C645" t="s">
        <v>4416</v>
      </c>
      <c r="D645" s="33"/>
      <c r="E645"/>
      <c r="F645" s="16" t="s">
        <v>5870</v>
      </c>
      <c r="G645" s="16"/>
      <c r="K645" s="16"/>
      <c r="L645" s="16"/>
      <c r="M645" s="16"/>
      <c r="N645" s="48"/>
      <c r="O645" s="16" t="s">
        <v>5847</v>
      </c>
      <c r="P645" s="16"/>
      <c r="Q645" s="16"/>
      <c r="R645" s="16"/>
      <c r="S645" s="16"/>
      <c r="T645" s="16"/>
      <c r="U645" s="16"/>
      <c r="V645" s="16"/>
      <c r="AK645" s="16"/>
      <c r="AX645" s="31"/>
      <c r="BB645" s="27"/>
      <c r="BG645" s="16"/>
      <c r="BH645" s="16"/>
      <c r="BO645" s="16" t="s">
        <v>4417</v>
      </c>
      <c r="BP645" s="16" t="s">
        <v>4418</v>
      </c>
      <c r="BQ645" s="16" t="s">
        <v>4419</v>
      </c>
      <c r="BR645" s="16"/>
      <c r="CA645" s="16"/>
      <c r="CE645" s="16" t="s">
        <v>119</v>
      </c>
      <c r="CF645" s="16" t="s">
        <v>3197</v>
      </c>
      <c r="CG645" s="16" t="s">
        <v>4417</v>
      </c>
      <c r="CH645" s="16" t="s">
        <v>4418</v>
      </c>
      <c r="CI645" s="16" t="s">
        <v>4420</v>
      </c>
      <c r="CJ645" s="16" t="s">
        <v>4421</v>
      </c>
      <c r="CK645" s="16" t="s">
        <v>4416</v>
      </c>
      <c r="CL645" s="16" t="s">
        <v>3309</v>
      </c>
      <c r="CM645" s="16" t="s">
        <v>3209</v>
      </c>
      <c r="CN645" s="16" t="s">
        <v>4422</v>
      </c>
      <c r="CR645" s="19"/>
      <c r="CV645" s="16"/>
      <c r="CY645" s="16"/>
      <c r="CZ645" s="16"/>
      <c r="DA645" s="16"/>
      <c r="DC645" s="16"/>
      <c r="DH645" s="16"/>
    </row>
    <row r="646" spans="1:112" x14ac:dyDescent="0.35">
      <c r="A646" s="16" t="s">
        <v>6270</v>
      </c>
      <c r="C646" t="s">
        <v>7314</v>
      </c>
      <c r="D646" s="50"/>
      <c r="E646" s="46"/>
      <c r="F646" s="16" t="s">
        <v>7259</v>
      </c>
      <c r="G646" s="16"/>
      <c r="H646" s="16" t="s">
        <v>119</v>
      </c>
      <c r="I646" s="16"/>
      <c r="K646" s="16"/>
      <c r="L646" s="16"/>
      <c r="M646" s="16"/>
      <c r="N646" s="48"/>
      <c r="O646" s="16"/>
      <c r="P646" s="16"/>
      <c r="Q646" s="16"/>
      <c r="R646" s="16"/>
      <c r="S646" s="16"/>
      <c r="T646" s="16"/>
      <c r="U646" s="16"/>
      <c r="V646" s="16"/>
      <c r="AK646" s="16"/>
      <c r="AX646" s="31"/>
      <c r="BB646" s="27"/>
      <c r="BG646" s="16"/>
      <c r="BH646" s="16"/>
      <c r="BR646" s="16"/>
      <c r="CA646" s="16"/>
      <c r="CR646" s="19"/>
      <c r="CV646" s="16"/>
      <c r="CY646" s="16"/>
      <c r="CZ646" s="16"/>
      <c r="DA646" s="16"/>
      <c r="DC646" s="16"/>
      <c r="DH646" s="16"/>
    </row>
    <row r="647" spans="1:112" x14ac:dyDescent="0.35">
      <c r="A647" s="16" t="s">
        <v>1189</v>
      </c>
      <c r="C647" t="s">
        <v>2374</v>
      </c>
      <c r="D647" s="33"/>
      <c r="E647"/>
      <c r="F647" s="16" t="s">
        <v>736</v>
      </c>
      <c r="G647" s="16"/>
      <c r="J647" s="16" t="s">
        <v>119</v>
      </c>
      <c r="K647" s="16"/>
      <c r="L647" s="16"/>
      <c r="M647" s="16"/>
      <c r="N647" s="16"/>
      <c r="O647" s="16"/>
      <c r="P647" s="16"/>
      <c r="Q647" s="16"/>
      <c r="R647" s="16"/>
      <c r="S647" s="16"/>
      <c r="T647" s="16" t="s">
        <v>2373</v>
      </c>
      <c r="U647" s="16"/>
      <c r="V647" s="16"/>
      <c r="AB647" s="16" t="s">
        <v>2374</v>
      </c>
      <c r="AH647" s="16" t="s">
        <v>1236</v>
      </c>
      <c r="AI647" s="16" t="s">
        <v>999</v>
      </c>
      <c r="AJ647" s="16" t="s">
        <v>2375</v>
      </c>
      <c r="AK647" s="16"/>
      <c r="AT647" s="16">
        <f>LEN(AS647)-LEN(SUBSTITUTE(AS647,",",""))+1</f>
        <v>1</v>
      </c>
      <c r="AX647" s="31"/>
      <c r="BB647" s="27"/>
      <c r="BG647" s="16"/>
      <c r="BH647" s="16"/>
      <c r="BR647" s="16"/>
      <c r="CA647" s="16"/>
      <c r="CR647" s="19"/>
      <c r="CV647" s="16"/>
      <c r="CY647" s="16"/>
      <c r="CZ647" s="16"/>
      <c r="DA647" s="16"/>
      <c r="DC647" s="16"/>
      <c r="DH647" s="16"/>
    </row>
    <row r="648" spans="1:112" x14ac:dyDescent="0.35">
      <c r="A648" s="16" t="s">
        <v>1189</v>
      </c>
      <c r="C648" t="s">
        <v>2880</v>
      </c>
      <c r="D648" s="33"/>
      <c r="E648"/>
      <c r="F648" s="16" t="s">
        <v>736</v>
      </c>
      <c r="G648" s="16"/>
      <c r="J648" s="16" t="s">
        <v>119</v>
      </c>
      <c r="K648" s="16"/>
      <c r="L648" s="16"/>
      <c r="M648" s="16"/>
      <c r="N648" s="16"/>
      <c r="O648" s="16"/>
      <c r="P648" s="16"/>
      <c r="Q648" s="16"/>
      <c r="R648" s="16"/>
      <c r="S648" s="16"/>
      <c r="T648" s="16" t="s">
        <v>2879</v>
      </c>
      <c r="U648" s="16"/>
      <c r="V648" s="16"/>
      <c r="AB648" s="16" t="s">
        <v>2880</v>
      </c>
      <c r="AH648" s="16" t="s">
        <v>2871</v>
      </c>
      <c r="AI648" s="16" t="s">
        <v>733</v>
      </c>
      <c r="AJ648" s="16" t="s">
        <v>1343</v>
      </c>
      <c r="AK648" s="16"/>
      <c r="AX648" s="31"/>
      <c r="BB648" s="27"/>
      <c r="BG648" s="16"/>
      <c r="BH648" s="16"/>
      <c r="BR648" s="16"/>
      <c r="CA648" s="16"/>
      <c r="CR648" s="19"/>
      <c r="CV648" s="16"/>
      <c r="CY648" s="16"/>
      <c r="CZ648" s="16"/>
      <c r="DA648" s="16"/>
      <c r="DC648" s="16"/>
      <c r="DH648" s="16"/>
    </row>
    <row r="649" spans="1:112" x14ac:dyDescent="0.35">
      <c r="A649" s="16" t="s">
        <v>1189</v>
      </c>
      <c r="C649" t="s">
        <v>4423</v>
      </c>
      <c r="D649" s="33"/>
      <c r="E649"/>
      <c r="F649" s="16" t="s">
        <v>5870</v>
      </c>
      <c r="G649" s="16"/>
      <c r="K649" s="16"/>
      <c r="L649" s="16"/>
      <c r="M649" s="16"/>
      <c r="N649" s="48"/>
      <c r="O649" s="16" t="s">
        <v>5847</v>
      </c>
      <c r="P649" s="16"/>
      <c r="Q649" s="16"/>
      <c r="R649" s="16"/>
      <c r="S649" s="16"/>
      <c r="T649" s="16"/>
      <c r="U649" s="16"/>
      <c r="V649" s="16"/>
      <c r="AK649" s="16"/>
      <c r="AX649" s="31"/>
      <c r="BB649" s="27"/>
      <c r="BG649" s="16"/>
      <c r="BH649" s="16"/>
      <c r="BO649" s="16" t="s">
        <v>4424</v>
      </c>
      <c r="BP649" s="16" t="s">
        <v>4425</v>
      </c>
      <c r="BQ649" s="16" t="s">
        <v>4426</v>
      </c>
      <c r="BR649" s="16"/>
      <c r="CA649" s="16"/>
      <c r="CE649" s="16" t="s">
        <v>119</v>
      </c>
      <c r="CF649" s="16" t="s">
        <v>3197</v>
      </c>
      <c r="CG649" s="16" t="s">
        <v>4424</v>
      </c>
      <c r="CH649" s="16" t="s">
        <v>4425</v>
      </c>
      <c r="CI649" s="16" t="s">
        <v>4427</v>
      </c>
      <c r="CJ649" s="16" t="s">
        <v>4428</v>
      </c>
      <c r="CK649" s="16" t="s">
        <v>4423</v>
      </c>
      <c r="CL649" s="16" t="s">
        <v>3318</v>
      </c>
      <c r="CM649" s="16" t="s">
        <v>4429</v>
      </c>
      <c r="CN649" s="16" t="s">
        <v>4017</v>
      </c>
      <c r="CR649" s="19"/>
      <c r="CV649" s="16"/>
      <c r="CY649" s="16"/>
      <c r="CZ649" s="16"/>
      <c r="DA649" s="16"/>
      <c r="DC649" s="16"/>
      <c r="DH649" s="16"/>
    </row>
    <row r="650" spans="1:112" x14ac:dyDescent="0.35">
      <c r="A650" s="16" t="s">
        <v>6270</v>
      </c>
      <c r="C650" t="s">
        <v>6704</v>
      </c>
      <c r="D650" s="33"/>
      <c r="E650" t="s">
        <v>7011</v>
      </c>
      <c r="F650" t="s">
        <v>6912</v>
      </c>
      <c r="G650" s="16"/>
      <c r="I650" t="s">
        <v>119</v>
      </c>
      <c r="K650" s="16"/>
      <c r="L650" s="16"/>
      <c r="M650" s="16"/>
      <c r="N650" s="48" t="s">
        <v>6351</v>
      </c>
      <c r="O650" s="16"/>
      <c r="P650" s="16"/>
      <c r="Q650" s="16"/>
      <c r="R650" t="s">
        <v>6554</v>
      </c>
      <c r="S650" s="16"/>
      <c r="T650" s="16"/>
      <c r="U650" s="16"/>
      <c r="V650" s="16"/>
      <c r="AC650" t="s">
        <v>6704</v>
      </c>
      <c r="AJ650" t="s">
        <v>6564</v>
      </c>
      <c r="AX650" s="31"/>
      <c r="BB650" s="27"/>
      <c r="BG650" s="16"/>
      <c r="BH650" s="16"/>
      <c r="BL650" s="27"/>
      <c r="BR650" s="16"/>
      <c r="BU650" s="19"/>
      <c r="CA650" s="16"/>
      <c r="CR650" s="19"/>
      <c r="CT650" s="19"/>
      <c r="CV650" s="16"/>
      <c r="CY650" s="16"/>
      <c r="CZ650" s="16"/>
      <c r="DA650" s="16"/>
      <c r="DC650" s="16"/>
      <c r="DH650" s="16"/>
    </row>
    <row r="651" spans="1:112" x14ac:dyDescent="0.35">
      <c r="A651" s="16" t="s">
        <v>1189</v>
      </c>
      <c r="C651" t="s">
        <v>1983</v>
      </c>
      <c r="D651" s="33"/>
      <c r="E651"/>
      <c r="F651" s="16" t="s">
        <v>736</v>
      </c>
      <c r="G651" s="16"/>
      <c r="J651" s="16" t="s">
        <v>119</v>
      </c>
      <c r="K651" s="16"/>
      <c r="L651" s="16"/>
      <c r="M651" s="16"/>
      <c r="N651" s="16"/>
      <c r="O651" s="16"/>
      <c r="P651" s="16"/>
      <c r="Q651" s="16"/>
      <c r="R651" s="16"/>
      <c r="S651" s="16"/>
      <c r="T651" s="16" t="s">
        <v>1982</v>
      </c>
      <c r="U651" s="16"/>
      <c r="V651" s="16"/>
      <c r="AB651" s="16" t="s">
        <v>1983</v>
      </c>
      <c r="AH651" s="16" t="s">
        <v>1352</v>
      </c>
      <c r="AI651" s="16" t="s">
        <v>1251</v>
      </c>
      <c r="AJ651" s="16" t="s">
        <v>1984</v>
      </c>
      <c r="AK651" s="16"/>
      <c r="AT651" s="16">
        <f>LEN(AS651)-LEN(SUBSTITUTE(AS651,",",""))+1</f>
        <v>1</v>
      </c>
      <c r="AV651" s="16">
        <f>LEN(AU651)-LEN(SUBSTITUTE(AU651,",",""))+1</f>
        <v>1</v>
      </c>
      <c r="AX651" s="31"/>
      <c r="BB651" s="27"/>
      <c r="BG651" s="16"/>
      <c r="BH651" s="16"/>
      <c r="BR651" s="16"/>
      <c r="CA651" s="16"/>
      <c r="CR651" s="19"/>
      <c r="CV651" s="16"/>
      <c r="CY651" s="16"/>
      <c r="CZ651" s="16"/>
      <c r="DA651" s="16"/>
      <c r="DC651" s="16"/>
      <c r="DH651" s="16"/>
    </row>
    <row r="652" spans="1:112" x14ac:dyDescent="0.35">
      <c r="A652" s="16" t="s">
        <v>6270</v>
      </c>
      <c r="C652" t="s">
        <v>7315</v>
      </c>
      <c r="D652" s="50"/>
      <c r="E652" s="46"/>
      <c r="F652" s="16" t="s">
        <v>7259</v>
      </c>
      <c r="G652" s="16"/>
      <c r="H652" s="16" t="s">
        <v>119</v>
      </c>
      <c r="I652" s="16"/>
      <c r="K652" s="16"/>
      <c r="L652" s="16"/>
      <c r="M652" s="16"/>
      <c r="N652" s="48"/>
      <c r="O652" s="16"/>
      <c r="P652" s="16"/>
      <c r="Q652" s="16"/>
      <c r="R652" s="16"/>
      <c r="S652" s="16"/>
      <c r="T652" s="16"/>
      <c r="U652" s="16"/>
      <c r="V652" s="16"/>
      <c r="AK652" s="16"/>
      <c r="AX652" s="31"/>
      <c r="BB652" s="27"/>
      <c r="BG652" s="16"/>
      <c r="BH652" s="16"/>
      <c r="BR652" s="16"/>
      <c r="CA652" s="16"/>
      <c r="CR652" s="19"/>
      <c r="CV652" s="16"/>
      <c r="CY652" s="16"/>
      <c r="CZ652" s="16"/>
      <c r="DA652" s="16"/>
      <c r="DC652" s="16"/>
      <c r="DH652" s="16"/>
    </row>
    <row r="653" spans="1:112" x14ac:dyDescent="0.35">
      <c r="A653" s="16" t="s">
        <v>6270</v>
      </c>
      <c r="C653" t="s">
        <v>274</v>
      </c>
      <c r="D653" s="33"/>
      <c r="E653"/>
      <c r="F653" s="16" t="s">
        <v>736</v>
      </c>
      <c r="G653" s="16"/>
      <c r="J653" s="16" t="s">
        <v>119</v>
      </c>
      <c r="K653" s="16"/>
      <c r="L653" s="16"/>
      <c r="M653" s="16"/>
      <c r="N653" s="48" t="s">
        <v>6351</v>
      </c>
      <c r="O653" s="16" t="s">
        <v>651</v>
      </c>
      <c r="P653" s="16"/>
      <c r="Q653" s="16"/>
      <c r="R653" s="16"/>
      <c r="S653" s="16"/>
      <c r="T653" s="16" t="s">
        <v>1790</v>
      </c>
      <c r="U653" s="16"/>
      <c r="V653" s="16"/>
      <c r="W653" s="16" t="s">
        <v>754</v>
      </c>
      <c r="AB653" s="16" t="s">
        <v>274</v>
      </c>
      <c r="AH653" s="16" t="s">
        <v>754</v>
      </c>
      <c r="AI653" s="16" t="s">
        <v>999</v>
      </c>
      <c r="AJ653" s="16" t="s">
        <v>1740</v>
      </c>
      <c r="AK653" s="16"/>
      <c r="AX653" s="31"/>
      <c r="BA653" s="25"/>
      <c r="BB653" s="27"/>
      <c r="BG653" s="16"/>
      <c r="BH653" s="16"/>
      <c r="BO653" s="19"/>
      <c r="BR653" s="16"/>
      <c r="CA653" s="16"/>
      <c r="CR653" s="19"/>
      <c r="CV653" s="16"/>
      <c r="CY653" s="16"/>
      <c r="CZ653" s="16"/>
      <c r="DA653" s="16"/>
      <c r="DC653" s="16"/>
      <c r="DH653" s="16"/>
    </row>
    <row r="654" spans="1:112" x14ac:dyDescent="0.35">
      <c r="A654" s="16" t="s">
        <v>6270</v>
      </c>
      <c r="C654" t="s">
        <v>6705</v>
      </c>
      <c r="D654" s="33"/>
      <c r="E654" t="s">
        <v>7012</v>
      </c>
      <c r="F654" t="s">
        <v>6912</v>
      </c>
      <c r="G654" s="16"/>
      <c r="I654" t="s">
        <v>119</v>
      </c>
      <c r="K654" s="16"/>
      <c r="L654" s="16"/>
      <c r="M654" s="16"/>
      <c r="N654" s="48" t="s">
        <v>6351</v>
      </c>
      <c r="O654" s="16"/>
      <c r="P654" s="16"/>
      <c r="Q654" s="16"/>
      <c r="R654" t="s">
        <v>6554</v>
      </c>
      <c r="S654" s="16"/>
      <c r="T654" s="16"/>
      <c r="U654" s="16"/>
      <c r="V654" s="16"/>
      <c r="AC654" t="s">
        <v>6705</v>
      </c>
      <c r="AJ654" t="s">
        <v>6706</v>
      </c>
      <c r="AX654" s="31"/>
      <c r="BB654" s="27"/>
      <c r="BG654" s="16"/>
      <c r="BH654" s="16"/>
      <c r="BL654" s="27"/>
      <c r="BR654" s="16"/>
      <c r="BU654" s="19"/>
      <c r="CA654" s="16"/>
      <c r="CR654" s="19"/>
      <c r="CT654" s="19"/>
      <c r="CV654" s="16"/>
      <c r="CY654" s="16"/>
      <c r="CZ654" s="16"/>
      <c r="DA654" s="16"/>
      <c r="DC654" s="16"/>
      <c r="DH654" s="16"/>
    </row>
    <row r="655" spans="1:112" x14ac:dyDescent="0.35">
      <c r="A655" s="16" t="s">
        <v>6270</v>
      </c>
      <c r="C655" t="s">
        <v>6707</v>
      </c>
      <c r="D655" s="33"/>
      <c r="E655" t="s">
        <v>7013</v>
      </c>
      <c r="F655" t="s">
        <v>6912</v>
      </c>
      <c r="G655" s="16"/>
      <c r="I655" t="s">
        <v>119</v>
      </c>
      <c r="K655" s="16"/>
      <c r="L655" s="16"/>
      <c r="M655" s="16"/>
      <c r="N655" s="48" t="s">
        <v>6351</v>
      </c>
      <c r="O655" s="16"/>
      <c r="P655" s="16"/>
      <c r="Q655" s="16"/>
      <c r="R655" t="s">
        <v>6554</v>
      </c>
      <c r="S655" s="16"/>
      <c r="T655" s="16"/>
      <c r="U655" s="16"/>
      <c r="V655" s="16"/>
      <c r="AC655" t="s">
        <v>6707</v>
      </c>
      <c r="AJ655" t="s">
        <v>5990</v>
      </c>
      <c r="AX655" s="31"/>
      <c r="BB655" s="27"/>
      <c r="BG655" s="16"/>
      <c r="BH655" s="16"/>
      <c r="BL655" s="27"/>
      <c r="BR655" s="16"/>
      <c r="BU655" s="19"/>
      <c r="CA655" s="16"/>
      <c r="CR655" s="19"/>
      <c r="CT655" s="19"/>
      <c r="CV655" s="16"/>
      <c r="CY655" s="16"/>
      <c r="CZ655" s="16"/>
      <c r="DA655" s="16"/>
      <c r="DC655" s="16"/>
      <c r="DH655" s="16"/>
    </row>
    <row r="656" spans="1:112" x14ac:dyDescent="0.35">
      <c r="A656" s="16" t="s">
        <v>1189</v>
      </c>
      <c r="C656" t="s">
        <v>4430</v>
      </c>
      <c r="D656" s="33"/>
      <c r="E656"/>
      <c r="F656" s="16" t="s">
        <v>5870</v>
      </c>
      <c r="G656" s="16"/>
      <c r="K656" s="16"/>
      <c r="L656" s="16"/>
      <c r="M656" s="16"/>
      <c r="N656" s="48"/>
      <c r="O656" s="16" t="s">
        <v>5847</v>
      </c>
      <c r="P656" s="16"/>
      <c r="Q656" s="16"/>
      <c r="R656" s="16"/>
      <c r="S656" s="16"/>
      <c r="T656" s="16"/>
      <c r="U656" s="16"/>
      <c r="V656" s="16"/>
      <c r="AK656" s="16"/>
      <c r="AX656" s="31"/>
      <c r="BB656" s="27"/>
      <c r="BG656" s="16"/>
      <c r="BH656" s="16"/>
      <c r="BO656" s="16" t="s">
        <v>4431</v>
      </c>
      <c r="BP656" s="16" t="s">
        <v>4432</v>
      </c>
      <c r="BQ656" s="16" t="s">
        <v>4433</v>
      </c>
      <c r="BR656" s="16"/>
      <c r="CA656" s="16"/>
      <c r="CE656" s="16" t="s">
        <v>119</v>
      </c>
      <c r="CF656" s="16" t="s">
        <v>3197</v>
      </c>
      <c r="CG656" s="16" t="s">
        <v>4431</v>
      </c>
      <c r="CH656" s="16" t="s">
        <v>4432</v>
      </c>
      <c r="CI656" s="16" t="s">
        <v>4434</v>
      </c>
      <c r="CJ656" s="16" t="s">
        <v>4435</v>
      </c>
      <c r="CK656" s="16" t="s">
        <v>4430</v>
      </c>
      <c r="CL656" s="16" t="s">
        <v>4436</v>
      </c>
      <c r="CM656" s="16" t="s">
        <v>3276</v>
      </c>
      <c r="CN656" s="16" t="s">
        <v>3357</v>
      </c>
      <c r="CR656" s="19"/>
      <c r="CV656" s="16"/>
      <c r="CY656" s="16"/>
      <c r="CZ656" s="16"/>
      <c r="DA656" s="16"/>
      <c r="DC656" s="16"/>
      <c r="DH656" s="16"/>
    </row>
    <row r="657" spans="1:112" x14ac:dyDescent="0.35">
      <c r="A657" s="16" t="s">
        <v>1189</v>
      </c>
      <c r="C657" t="s">
        <v>4437</v>
      </c>
      <c r="D657" s="33"/>
      <c r="E657"/>
      <c r="F657" s="16" t="s">
        <v>5870</v>
      </c>
      <c r="G657" s="16"/>
      <c r="K657" s="16"/>
      <c r="L657" s="16"/>
      <c r="M657" s="16"/>
      <c r="N657" s="48"/>
      <c r="O657" s="16" t="s">
        <v>5847</v>
      </c>
      <c r="P657" s="16"/>
      <c r="Q657" s="16"/>
      <c r="R657" s="16"/>
      <c r="S657" s="16"/>
      <c r="T657" s="16"/>
      <c r="U657" s="16"/>
      <c r="V657" s="16"/>
      <c r="AK657" s="16"/>
      <c r="AX657" s="31"/>
      <c r="BB657" s="27"/>
      <c r="BG657" s="16"/>
      <c r="BH657" s="16"/>
      <c r="BO657" s="16" t="s">
        <v>4438</v>
      </c>
      <c r="BP657" s="16" t="s">
        <v>4439</v>
      </c>
      <c r="BQ657" s="16" t="s">
        <v>4440</v>
      </c>
      <c r="BR657" s="16"/>
      <c r="CA657" s="16"/>
      <c r="CE657" s="16" t="s">
        <v>119</v>
      </c>
      <c r="CF657" s="16" t="s">
        <v>3197</v>
      </c>
      <c r="CG657" s="16" t="s">
        <v>4438</v>
      </c>
      <c r="CH657" s="16" t="s">
        <v>4439</v>
      </c>
      <c r="CI657" s="16" t="s">
        <v>4441</v>
      </c>
      <c r="CJ657" s="16" t="s">
        <v>4442</v>
      </c>
      <c r="CK657" s="16" t="s">
        <v>4437</v>
      </c>
      <c r="CL657" s="16" t="s">
        <v>3753</v>
      </c>
      <c r="CM657" s="16" t="s">
        <v>3387</v>
      </c>
      <c r="CN657" s="16" t="s">
        <v>3350</v>
      </c>
      <c r="CR657" s="19"/>
      <c r="CV657" s="16"/>
      <c r="CY657" s="16"/>
      <c r="CZ657" s="16"/>
      <c r="DA657" s="16"/>
      <c r="DC657" s="16"/>
      <c r="DH657" s="16"/>
    </row>
    <row r="658" spans="1:112" x14ac:dyDescent="0.35">
      <c r="A658" s="16" t="s">
        <v>1189</v>
      </c>
      <c r="C658" t="s">
        <v>3018</v>
      </c>
      <c r="D658" s="33"/>
      <c r="E658"/>
      <c r="F658" s="16" t="s">
        <v>736</v>
      </c>
      <c r="G658" s="16"/>
      <c r="J658" s="16" t="s">
        <v>119</v>
      </c>
      <c r="K658" s="16"/>
      <c r="L658" s="16"/>
      <c r="M658" s="16"/>
      <c r="N658" s="16"/>
      <c r="O658" s="16"/>
      <c r="P658" s="16"/>
      <c r="Q658" s="16"/>
      <c r="R658" s="16"/>
      <c r="S658" s="16"/>
      <c r="T658" s="16" t="s">
        <v>3017</v>
      </c>
      <c r="U658" s="16"/>
      <c r="V658" s="16"/>
      <c r="AB658" s="16" t="s">
        <v>3018</v>
      </c>
      <c r="AH658" s="16" t="s">
        <v>1352</v>
      </c>
      <c r="AI658" s="16" t="s">
        <v>3019</v>
      </c>
      <c r="AJ658" s="16" t="s">
        <v>1247</v>
      </c>
      <c r="AK658" s="16"/>
      <c r="AX658" s="31"/>
      <c r="BB658" s="27"/>
      <c r="BG658" s="16"/>
      <c r="BH658" s="16"/>
      <c r="BR658" s="16"/>
      <c r="CA658" s="16"/>
      <c r="CR658" s="19"/>
      <c r="CV658" s="16"/>
      <c r="CY658" s="16"/>
      <c r="CZ658" s="16"/>
      <c r="DA658" s="16"/>
      <c r="DC658" s="16"/>
      <c r="DH658" s="16"/>
    </row>
    <row r="659" spans="1:112" x14ac:dyDescent="0.35">
      <c r="A659" s="16" t="s">
        <v>1189</v>
      </c>
      <c r="C659" t="s">
        <v>2742</v>
      </c>
      <c r="D659" s="33"/>
      <c r="E659"/>
      <c r="F659" s="16" t="s">
        <v>736</v>
      </c>
      <c r="G659" s="16"/>
      <c r="J659" s="16" t="s">
        <v>119</v>
      </c>
      <c r="K659" s="16"/>
      <c r="L659" s="16"/>
      <c r="M659" s="16"/>
      <c r="N659" s="16"/>
      <c r="O659" s="16"/>
      <c r="P659" s="16"/>
      <c r="Q659" s="16"/>
      <c r="R659" s="16"/>
      <c r="S659" s="16"/>
      <c r="T659" s="16" t="s">
        <v>2741</v>
      </c>
      <c r="U659" s="16"/>
      <c r="V659" s="16"/>
      <c r="AB659" s="16" t="s">
        <v>2742</v>
      </c>
      <c r="AH659" s="16" t="s">
        <v>1236</v>
      </c>
      <c r="AI659" s="16" t="s">
        <v>1411</v>
      </c>
      <c r="AJ659" s="16" t="s">
        <v>1343</v>
      </c>
      <c r="AK659" s="16"/>
      <c r="AX659" s="31"/>
      <c r="BB659" s="27"/>
      <c r="BG659" s="16"/>
      <c r="BH659" s="16"/>
      <c r="BR659" s="16"/>
      <c r="CA659" s="16"/>
      <c r="CR659" s="19"/>
      <c r="CV659" s="16"/>
      <c r="CY659" s="16"/>
      <c r="CZ659" s="16"/>
      <c r="DA659" s="16"/>
      <c r="DC659" s="16"/>
      <c r="DH659" s="16"/>
    </row>
    <row r="660" spans="1:112" x14ac:dyDescent="0.35">
      <c r="A660" s="16" t="s">
        <v>6270</v>
      </c>
      <c r="C660" t="s">
        <v>6708</v>
      </c>
      <c r="D660" s="33"/>
      <c r="E660" s="46"/>
      <c r="F660" t="s">
        <v>6912</v>
      </c>
      <c r="G660" s="16"/>
      <c r="I660" t="s">
        <v>119</v>
      </c>
      <c r="K660" s="16"/>
      <c r="L660" s="16"/>
      <c r="M660" s="16"/>
      <c r="N660" s="48" t="s">
        <v>6351</v>
      </c>
      <c r="O660" s="16"/>
      <c r="P660" s="16"/>
      <c r="Q660" s="16"/>
      <c r="R660" t="s">
        <v>7014</v>
      </c>
      <c r="S660" s="16"/>
      <c r="T660" s="16"/>
      <c r="U660" s="16"/>
      <c r="V660" s="16"/>
      <c r="AC660" t="s">
        <v>6708</v>
      </c>
      <c r="AJ660" t="s">
        <v>6554</v>
      </c>
      <c r="AX660" s="31"/>
      <c r="BB660" s="27"/>
      <c r="BG660" s="16"/>
      <c r="BH660" s="16"/>
      <c r="BL660" s="27"/>
      <c r="BR660" s="16"/>
      <c r="BU660" s="19"/>
      <c r="CA660" s="16"/>
      <c r="CR660" s="19"/>
      <c r="CT660" s="19"/>
      <c r="CV660" s="16"/>
      <c r="CY660" s="16"/>
      <c r="CZ660" s="16"/>
      <c r="DA660" s="16"/>
      <c r="DC660" s="16"/>
      <c r="DH660" s="16"/>
    </row>
    <row r="661" spans="1:112" x14ac:dyDescent="0.35">
      <c r="A661" s="16" t="s">
        <v>6270</v>
      </c>
      <c r="C661" t="s">
        <v>6709</v>
      </c>
      <c r="D661" s="33"/>
      <c r="E661" t="s">
        <v>7015</v>
      </c>
      <c r="F661" t="s">
        <v>6912</v>
      </c>
      <c r="G661" s="16"/>
      <c r="I661" t="s">
        <v>119</v>
      </c>
      <c r="K661" s="16"/>
      <c r="L661" s="16"/>
      <c r="M661" s="16"/>
      <c r="N661" s="48" t="s">
        <v>6351</v>
      </c>
      <c r="O661" s="16"/>
      <c r="P661" s="16"/>
      <c r="Q661" s="16"/>
      <c r="R661" t="s">
        <v>6554</v>
      </c>
      <c r="S661" s="16"/>
      <c r="T661" s="16"/>
      <c r="U661" s="16"/>
      <c r="V661" s="16"/>
      <c r="AC661" t="s">
        <v>6709</v>
      </c>
      <c r="AJ661" t="s">
        <v>6564</v>
      </c>
      <c r="AX661" s="31"/>
      <c r="BB661" s="27"/>
      <c r="BG661" s="16"/>
      <c r="BH661" s="16"/>
      <c r="BL661" s="27"/>
      <c r="BR661" s="16"/>
      <c r="BU661" s="19"/>
      <c r="CA661" s="16"/>
      <c r="CR661" s="19"/>
      <c r="CT661" s="19"/>
      <c r="CV661" s="16"/>
      <c r="CY661" s="16"/>
      <c r="CZ661" s="16"/>
      <c r="DA661" s="16"/>
      <c r="DC661" s="16"/>
      <c r="DH661" s="16"/>
    </row>
    <row r="662" spans="1:112" x14ac:dyDescent="0.35">
      <c r="A662" s="16" t="s">
        <v>6270</v>
      </c>
      <c r="C662" t="s">
        <v>1399</v>
      </c>
      <c r="D662" s="33"/>
      <c r="E662"/>
      <c r="F662" s="16" t="s">
        <v>736</v>
      </c>
      <c r="G662" s="16"/>
      <c r="J662" s="16" t="s">
        <v>119</v>
      </c>
      <c r="K662" s="16" t="s">
        <v>119</v>
      </c>
      <c r="L662" s="16" t="s">
        <v>119</v>
      </c>
      <c r="M662" s="16"/>
      <c r="N662" s="48" t="s">
        <v>6351</v>
      </c>
      <c r="O662" s="16" t="s">
        <v>651</v>
      </c>
      <c r="P662" s="16"/>
      <c r="Q662" s="16"/>
      <c r="R662" s="16"/>
      <c r="S662" s="16"/>
      <c r="T662" s="16" t="s">
        <v>1400</v>
      </c>
      <c r="U662" s="16"/>
      <c r="V662" s="16"/>
      <c r="AA662" s="22" t="s">
        <v>5884</v>
      </c>
      <c r="AB662" s="16" t="s">
        <v>1401</v>
      </c>
      <c r="AE662" s="16" t="s">
        <v>1402</v>
      </c>
      <c r="AH662" s="16" t="s">
        <v>754</v>
      </c>
      <c r="AI662" s="16" t="s">
        <v>5887</v>
      </c>
      <c r="AJ662" s="16" t="s">
        <v>1255</v>
      </c>
      <c r="AK662" s="16"/>
      <c r="AS662" s="16" t="s">
        <v>5885</v>
      </c>
      <c r="AT662" s="16">
        <f>LEN(AS662)-LEN(SUBSTITUTE(AS662,",",""))+1</f>
        <v>14</v>
      </c>
      <c r="AU662" s="16" t="s">
        <v>5886</v>
      </c>
      <c r="AV662" s="16">
        <f>LEN(AU662)-LEN(SUBSTITUTE(AU662,",",""))+1</f>
        <v>3</v>
      </c>
      <c r="AW662" s="16">
        <f>Table1[[#This Row], [no. of native regions]]+Table1[[#This Row], [no. of introduced regions]]</f>
        <v>17</v>
      </c>
      <c r="AX662" s="31">
        <f>Table1[[#This Row], [no. of introduced regions]]/Table1[[#This Row], [no. of native regions]]</f>
        <v>0.21428571428571427</v>
      </c>
      <c r="BA662" s="16" t="s">
        <v>6424</v>
      </c>
      <c r="BB662" s="28">
        <v>5</v>
      </c>
      <c r="BC662" s="16" t="s">
        <v>6425</v>
      </c>
      <c r="BG662" s="16"/>
      <c r="BH662" s="16"/>
      <c r="BO662" s="16" t="s">
        <v>1403</v>
      </c>
      <c r="BP662" s="16" t="s">
        <v>1404</v>
      </c>
      <c r="BQ662" s="16" t="s">
        <v>4311</v>
      </c>
      <c r="BR662" s="16"/>
      <c r="BT662" s="16" t="s">
        <v>1405</v>
      </c>
      <c r="BU662" s="16" t="s">
        <v>1406</v>
      </c>
      <c r="BV662" s="16" t="s">
        <v>1274</v>
      </c>
      <c r="CA662" s="16"/>
      <c r="CE662" s="16" t="s">
        <v>119</v>
      </c>
      <c r="CF662" s="16" t="s">
        <v>3197</v>
      </c>
      <c r="CG662" s="16" t="s">
        <v>1403</v>
      </c>
      <c r="CH662" s="16" t="s">
        <v>1404</v>
      </c>
      <c r="CI662" s="16" t="s">
        <v>4312</v>
      </c>
      <c r="CJ662" s="16" t="s">
        <v>402</v>
      </c>
      <c r="CK662" s="16" t="s">
        <v>389</v>
      </c>
      <c r="CL662" s="16" t="s">
        <v>3334</v>
      </c>
      <c r="CM662" s="16" t="s">
        <v>3404</v>
      </c>
      <c r="CN662" s="16" t="s">
        <v>4131</v>
      </c>
      <c r="CR662" s="19"/>
      <c r="CV662" s="16"/>
      <c r="CY662" s="16"/>
      <c r="CZ662" s="16"/>
      <c r="DA662" s="16"/>
      <c r="DC662" s="16"/>
      <c r="DH662" s="16"/>
    </row>
    <row r="663" spans="1:112" x14ac:dyDescent="0.35">
      <c r="A663" s="16" t="s">
        <v>1189</v>
      </c>
      <c r="C663" t="s">
        <v>2919</v>
      </c>
      <c r="D663" s="33"/>
      <c r="E663"/>
      <c r="F663" s="16" t="s">
        <v>736</v>
      </c>
      <c r="G663" s="16"/>
      <c r="J663" s="16" t="s">
        <v>119</v>
      </c>
      <c r="K663" s="16"/>
      <c r="L663" s="16"/>
      <c r="M663" s="16"/>
      <c r="N663" s="16"/>
      <c r="O663" s="16"/>
      <c r="P663" s="16"/>
      <c r="Q663" s="16"/>
      <c r="R663" s="16"/>
      <c r="S663" s="16"/>
      <c r="T663" s="16" t="s">
        <v>2918</v>
      </c>
      <c r="U663" s="16"/>
      <c r="V663" s="16"/>
      <c r="AB663" s="16" t="s">
        <v>2919</v>
      </c>
      <c r="AH663" s="16" t="s">
        <v>1252</v>
      </c>
      <c r="AI663" s="16" t="s">
        <v>1254</v>
      </c>
      <c r="AJ663" s="16" t="s">
        <v>2920</v>
      </c>
      <c r="AK663" s="16"/>
      <c r="AX663" s="31"/>
      <c r="BB663" s="27"/>
      <c r="BG663" s="16"/>
      <c r="BH663" s="16"/>
      <c r="BR663" s="16"/>
      <c r="CA663" s="16"/>
      <c r="CR663" s="19"/>
      <c r="CV663" s="16"/>
      <c r="CY663" s="16"/>
      <c r="CZ663" s="16"/>
      <c r="DA663" s="16"/>
      <c r="DC663" s="16"/>
      <c r="DH663" s="16"/>
    </row>
    <row r="664" spans="1:112" x14ac:dyDescent="0.35">
      <c r="A664" s="16" t="s">
        <v>1189</v>
      </c>
      <c r="C664" t="s">
        <v>2943</v>
      </c>
      <c r="D664" s="33"/>
      <c r="E664"/>
      <c r="F664" s="16" t="s">
        <v>736</v>
      </c>
      <c r="G664" s="16"/>
      <c r="J664" s="16" t="s">
        <v>119</v>
      </c>
      <c r="K664" s="16"/>
      <c r="L664" s="16"/>
      <c r="M664" s="16"/>
      <c r="N664" s="16"/>
      <c r="O664" s="16"/>
      <c r="P664" s="16"/>
      <c r="Q664" s="16"/>
      <c r="R664" s="16"/>
      <c r="S664" s="16"/>
      <c r="T664" s="16" t="s">
        <v>2942</v>
      </c>
      <c r="U664" s="16"/>
      <c r="V664" s="16"/>
      <c r="AB664" s="16" t="s">
        <v>2943</v>
      </c>
      <c r="AH664" s="16" t="s">
        <v>1352</v>
      </c>
      <c r="AI664" s="16" t="s">
        <v>2067</v>
      </c>
      <c r="AJ664" s="16" t="s">
        <v>1412</v>
      </c>
      <c r="AK664" s="16"/>
      <c r="AX664" s="31"/>
      <c r="BB664" s="27"/>
      <c r="BG664" s="16"/>
      <c r="BH664" s="16"/>
      <c r="BR664" s="16"/>
      <c r="CA664" s="16"/>
      <c r="CR664" s="19"/>
      <c r="CV664" s="16"/>
      <c r="CY664" s="16"/>
      <c r="CZ664" s="16"/>
      <c r="DA664" s="16"/>
      <c r="DC664" s="16"/>
      <c r="DH664" s="16"/>
    </row>
    <row r="665" spans="1:112" x14ac:dyDescent="0.35">
      <c r="A665" s="16" t="s">
        <v>1189</v>
      </c>
      <c r="C665" t="s">
        <v>4443</v>
      </c>
      <c r="D665" s="33"/>
      <c r="E665"/>
      <c r="F665" s="16" t="s">
        <v>5870</v>
      </c>
      <c r="G665" s="16"/>
      <c r="K665" s="16"/>
      <c r="L665" s="16"/>
      <c r="M665" s="16"/>
      <c r="N665" s="48"/>
      <c r="O665" s="16" t="s">
        <v>5847</v>
      </c>
      <c r="P665" s="16"/>
      <c r="Q665" s="16"/>
      <c r="R665" s="16"/>
      <c r="S665" s="16"/>
      <c r="T665" s="16"/>
      <c r="U665" s="16"/>
      <c r="V665" s="16"/>
      <c r="AK665" s="16"/>
      <c r="AX665" s="31"/>
      <c r="BB665" s="27"/>
      <c r="BG665" s="16"/>
      <c r="BH665" s="16"/>
      <c r="BO665" s="16" t="s">
        <v>4444</v>
      </c>
      <c r="BP665" s="16" t="s">
        <v>4445</v>
      </c>
      <c r="BQ665" s="16" t="s">
        <v>4446</v>
      </c>
      <c r="BR665" s="16"/>
      <c r="CA665" s="16"/>
      <c r="CE665" s="16" t="s">
        <v>119</v>
      </c>
      <c r="CF665" s="16" t="s">
        <v>3197</v>
      </c>
      <c r="CG665" s="16" t="s">
        <v>4444</v>
      </c>
      <c r="CH665" s="16" t="s">
        <v>4445</v>
      </c>
      <c r="CI665" s="16" t="s">
        <v>4447</v>
      </c>
      <c r="CJ665" s="16" t="s">
        <v>4448</v>
      </c>
      <c r="CK665" s="16" t="s">
        <v>4443</v>
      </c>
      <c r="CL665" s="16" t="s">
        <v>3208</v>
      </c>
      <c r="CM665" s="16" t="s">
        <v>3276</v>
      </c>
      <c r="CN665" s="16" t="s">
        <v>3210</v>
      </c>
      <c r="CR665" s="19"/>
      <c r="CV665" s="16"/>
      <c r="CY665" s="16"/>
      <c r="CZ665" s="16"/>
      <c r="DA665" s="16"/>
      <c r="DC665" s="16"/>
      <c r="DH665" s="16"/>
    </row>
    <row r="666" spans="1:112" x14ac:dyDescent="0.35">
      <c r="A666" s="16" t="s">
        <v>1189</v>
      </c>
      <c r="C666" t="s">
        <v>4449</v>
      </c>
      <c r="D666" s="33"/>
      <c r="E666"/>
      <c r="F666" s="16" t="s">
        <v>5870</v>
      </c>
      <c r="G666" s="16"/>
      <c r="K666" s="16"/>
      <c r="L666" s="16"/>
      <c r="M666" s="16"/>
      <c r="N666" s="48"/>
      <c r="O666" s="16" t="s">
        <v>5847</v>
      </c>
      <c r="P666" s="16"/>
      <c r="Q666" s="16"/>
      <c r="R666" s="16"/>
      <c r="S666" s="16"/>
      <c r="T666" s="16"/>
      <c r="U666" s="16"/>
      <c r="V666" s="16"/>
      <c r="AK666" s="16"/>
      <c r="AX666" s="31"/>
      <c r="BB666" s="27"/>
      <c r="BG666" s="16"/>
      <c r="BH666" s="16"/>
      <c r="BO666" s="16" t="s">
        <v>4450</v>
      </c>
      <c r="BP666" s="16" t="s">
        <v>4451</v>
      </c>
      <c r="BQ666" s="16" t="s">
        <v>4452</v>
      </c>
      <c r="BR666" s="16"/>
      <c r="CA666" s="16"/>
      <c r="CE666" s="16" t="s">
        <v>119</v>
      </c>
      <c r="CF666" s="16" t="s">
        <v>3197</v>
      </c>
      <c r="CG666" s="16" t="s">
        <v>4450</v>
      </c>
      <c r="CH666" s="16" t="s">
        <v>4451</v>
      </c>
      <c r="CI666" s="16" t="s">
        <v>4453</v>
      </c>
      <c r="CJ666" s="16" t="s">
        <v>4454</v>
      </c>
      <c r="CK666" s="16" t="s">
        <v>4449</v>
      </c>
      <c r="CL666" s="16" t="s">
        <v>3419</v>
      </c>
      <c r="CM666" s="16" t="s">
        <v>3761</v>
      </c>
      <c r="CN666" s="16" t="s">
        <v>3421</v>
      </c>
      <c r="CR666" s="19"/>
      <c r="CV666" s="16"/>
      <c r="CY666" s="16"/>
      <c r="CZ666" s="16"/>
      <c r="DA666" s="16"/>
      <c r="DC666" s="16"/>
      <c r="DH666" s="16"/>
    </row>
    <row r="667" spans="1:112" x14ac:dyDescent="0.35">
      <c r="A667" s="16" t="s">
        <v>1189</v>
      </c>
      <c r="C667" t="s">
        <v>4455</v>
      </c>
      <c r="D667" s="33"/>
      <c r="E667"/>
      <c r="F667" s="16" t="s">
        <v>5870</v>
      </c>
      <c r="G667" s="16"/>
      <c r="K667" s="16"/>
      <c r="L667" s="16"/>
      <c r="M667" s="16"/>
      <c r="N667" s="48"/>
      <c r="O667" s="16" t="s">
        <v>5847</v>
      </c>
      <c r="P667" s="16"/>
      <c r="Q667" s="16"/>
      <c r="R667" s="16"/>
      <c r="S667" s="16"/>
      <c r="T667" s="16"/>
      <c r="U667" s="16"/>
      <c r="V667" s="16"/>
      <c r="AK667" s="16"/>
      <c r="AX667" s="31"/>
      <c r="BB667" s="27"/>
      <c r="BG667" s="16"/>
      <c r="BH667" s="16"/>
      <c r="BO667" s="16" t="s">
        <v>4456</v>
      </c>
      <c r="BP667" s="16" t="s">
        <v>4457</v>
      </c>
      <c r="BQ667" s="16" t="s">
        <v>4458</v>
      </c>
      <c r="BR667" s="16"/>
      <c r="CA667" s="16"/>
      <c r="CE667" s="16" t="s">
        <v>119</v>
      </c>
      <c r="CF667" s="16" t="s">
        <v>3197</v>
      </c>
      <c r="CG667" s="16" t="s">
        <v>4456</v>
      </c>
      <c r="CH667" s="16" t="s">
        <v>4457</v>
      </c>
      <c r="CI667" s="16" t="s">
        <v>4459</v>
      </c>
      <c r="CJ667" s="16" t="s">
        <v>4460</v>
      </c>
      <c r="CK667" s="16" t="s">
        <v>4455</v>
      </c>
      <c r="CL667" s="16" t="s">
        <v>4124</v>
      </c>
      <c r="CM667" s="16" t="s">
        <v>4461</v>
      </c>
      <c r="CN667" s="16" t="s">
        <v>3201</v>
      </c>
      <c r="CR667" s="19"/>
      <c r="CV667" s="16"/>
      <c r="CY667" s="16"/>
      <c r="CZ667" s="16"/>
      <c r="DA667" s="16"/>
      <c r="DC667" s="16"/>
      <c r="DH667" s="16"/>
    </row>
    <row r="668" spans="1:112" x14ac:dyDescent="0.35">
      <c r="A668" s="16" t="s">
        <v>1189</v>
      </c>
      <c r="C668" t="s">
        <v>3037</v>
      </c>
      <c r="D668" s="33"/>
      <c r="E668"/>
      <c r="F668" s="16" t="s">
        <v>736</v>
      </c>
      <c r="G668" s="16"/>
      <c r="J668" s="16" t="s">
        <v>119</v>
      </c>
      <c r="K668" s="16"/>
      <c r="L668" s="16"/>
      <c r="M668" s="16"/>
      <c r="N668" s="16"/>
      <c r="O668" s="16"/>
      <c r="P668" s="16"/>
      <c r="Q668" s="16"/>
      <c r="R668" s="16"/>
      <c r="S668" s="16"/>
      <c r="T668" s="16" t="s">
        <v>3035</v>
      </c>
      <c r="U668" s="16"/>
      <c r="V668" s="16"/>
      <c r="AB668" s="16" t="s">
        <v>3037</v>
      </c>
      <c r="AH668" s="16" t="s">
        <v>3036</v>
      </c>
      <c r="AI668" s="16" t="s">
        <v>3038</v>
      </c>
      <c r="AJ668" s="16" t="s">
        <v>1740</v>
      </c>
      <c r="AK668" s="16"/>
      <c r="AX668" s="31"/>
      <c r="BB668" s="27"/>
      <c r="BG668" s="16"/>
      <c r="BH668" s="16"/>
      <c r="BR668" s="16"/>
      <c r="CA668" s="16"/>
      <c r="CR668" s="19"/>
      <c r="CV668" s="16"/>
      <c r="CY668" s="16"/>
      <c r="CZ668" s="16"/>
      <c r="DA668" s="16"/>
      <c r="DC668" s="16"/>
      <c r="DH668" s="16"/>
    </row>
    <row r="669" spans="1:112" x14ac:dyDescent="0.35">
      <c r="A669" s="16" t="s">
        <v>6270</v>
      </c>
      <c r="C669" t="s">
        <v>6710</v>
      </c>
      <c r="D669" s="33"/>
      <c r="E669" t="s">
        <v>7016</v>
      </c>
      <c r="F669" t="s">
        <v>6912</v>
      </c>
      <c r="G669" s="16"/>
      <c r="I669" t="s">
        <v>119</v>
      </c>
      <c r="K669" s="16"/>
      <c r="L669" s="16"/>
      <c r="M669" s="16"/>
      <c r="N669" s="48" t="s">
        <v>6351</v>
      </c>
      <c r="O669" s="16"/>
      <c r="P669" s="16"/>
      <c r="Q669" s="16"/>
      <c r="R669" t="s">
        <v>6554</v>
      </c>
      <c r="S669" s="16"/>
      <c r="T669" s="16"/>
      <c r="U669" s="16"/>
      <c r="V669" s="16"/>
      <c r="AC669" t="s">
        <v>6710</v>
      </c>
      <c r="AJ669" t="s">
        <v>6560</v>
      </c>
      <c r="AX669" s="31"/>
      <c r="BB669" s="27"/>
      <c r="BG669" s="16"/>
      <c r="BH669" s="16"/>
      <c r="BL669" s="27"/>
      <c r="BR669" s="16"/>
      <c r="BU669" s="19"/>
      <c r="CA669" s="16"/>
      <c r="CR669" s="19"/>
      <c r="CT669" s="19"/>
      <c r="CV669" s="16"/>
      <c r="CY669" s="16"/>
      <c r="CZ669" s="16"/>
      <c r="DA669" s="16"/>
      <c r="DC669" s="16"/>
      <c r="DH669" s="16"/>
    </row>
    <row r="670" spans="1:112" x14ac:dyDescent="0.35">
      <c r="A670" s="16" t="s">
        <v>6270</v>
      </c>
      <c r="C670" t="s">
        <v>7285</v>
      </c>
      <c r="D670" s="50"/>
      <c r="E670" s="46"/>
      <c r="F670" s="16" t="s">
        <v>7259</v>
      </c>
      <c r="G670" s="16"/>
      <c r="H670" s="16" t="s">
        <v>119</v>
      </c>
      <c r="I670" s="16"/>
      <c r="K670" s="16"/>
      <c r="L670" s="16"/>
      <c r="M670" s="16"/>
      <c r="N670" s="48"/>
      <c r="O670" s="16"/>
      <c r="P670" s="16"/>
      <c r="Q670" s="16"/>
      <c r="R670" s="16"/>
      <c r="S670" s="16"/>
      <c r="T670" s="16"/>
      <c r="U670" s="16"/>
      <c r="V670" s="16"/>
      <c r="AK670" s="16"/>
      <c r="AX670" s="31"/>
      <c r="BB670" s="27"/>
      <c r="BG670" s="16"/>
      <c r="BH670" s="16"/>
      <c r="BR670" s="16"/>
      <c r="CA670" s="16"/>
      <c r="CR670" s="19"/>
      <c r="CV670" s="16"/>
      <c r="CY670" s="16"/>
      <c r="CZ670" s="16"/>
      <c r="DA670" s="16"/>
      <c r="DC670" s="16"/>
      <c r="DH670" s="16"/>
    </row>
    <row r="671" spans="1:112" x14ac:dyDescent="0.35">
      <c r="A671" s="16" t="s">
        <v>6270</v>
      </c>
      <c r="C671" t="s">
        <v>6711</v>
      </c>
      <c r="D671" s="33"/>
      <c r="E671" s="46"/>
      <c r="F671" t="s">
        <v>6912</v>
      </c>
      <c r="G671" s="16"/>
      <c r="I671" t="s">
        <v>119</v>
      </c>
      <c r="K671" s="16"/>
      <c r="L671" s="16"/>
      <c r="M671" s="16"/>
      <c r="N671" s="48" t="s">
        <v>6351</v>
      </c>
      <c r="O671" s="16"/>
      <c r="P671" s="16"/>
      <c r="Q671" s="16"/>
      <c r="R671" t="s">
        <v>7017</v>
      </c>
      <c r="S671" s="16"/>
      <c r="T671" s="16"/>
      <c r="U671" s="16"/>
      <c r="V671" s="16"/>
      <c r="AC671" t="s">
        <v>6711</v>
      </c>
      <c r="AJ671" t="s">
        <v>6554</v>
      </c>
      <c r="AX671" s="31"/>
      <c r="BB671" s="27"/>
      <c r="BG671" s="16"/>
      <c r="BH671" s="16"/>
      <c r="BL671" s="27"/>
      <c r="BR671" s="16"/>
      <c r="BU671" s="19"/>
      <c r="CA671" s="16"/>
      <c r="CR671" s="19"/>
      <c r="CT671" s="19"/>
      <c r="CV671" s="16"/>
      <c r="CY671" s="16"/>
      <c r="CZ671" s="16"/>
      <c r="DA671" s="16"/>
      <c r="DC671" s="16"/>
      <c r="DH671" s="16"/>
    </row>
    <row r="672" spans="1:112" x14ac:dyDescent="0.35">
      <c r="A672" s="16" t="s">
        <v>1189</v>
      </c>
      <c r="C672" t="s">
        <v>1792</v>
      </c>
      <c r="D672" s="33"/>
      <c r="E672"/>
      <c r="F672" s="16" t="s">
        <v>736</v>
      </c>
      <c r="G672" s="16"/>
      <c r="J672" s="16" t="s">
        <v>119</v>
      </c>
      <c r="K672" s="16"/>
      <c r="L672" s="16"/>
      <c r="M672" s="16"/>
      <c r="N672" s="16"/>
      <c r="O672" s="16"/>
      <c r="P672" s="16"/>
      <c r="Q672" s="16"/>
      <c r="R672" s="16"/>
      <c r="S672" s="16"/>
      <c r="T672" s="16" t="s">
        <v>1791</v>
      </c>
      <c r="U672" s="16"/>
      <c r="V672" s="16"/>
      <c r="AB672" s="16" t="s">
        <v>1792</v>
      </c>
      <c r="AH672" s="16" t="s">
        <v>754</v>
      </c>
      <c r="AI672" s="16" t="s">
        <v>999</v>
      </c>
      <c r="AJ672" s="16" t="s">
        <v>1740</v>
      </c>
      <c r="AK672" s="16"/>
      <c r="AT672" s="16">
        <f>LEN(AS672)-LEN(SUBSTITUTE(AS672,",",""))+1</f>
        <v>1</v>
      </c>
      <c r="AV672" s="16">
        <f>LEN(AU672)-LEN(SUBSTITUTE(AU672,",",""))+1</f>
        <v>1</v>
      </c>
      <c r="AW672" s="16">
        <f>Table1[[#This Row], [no. of native regions]]+Table1[[#This Row], [no. of introduced regions]]</f>
        <v>2</v>
      </c>
      <c r="AX672" s="31">
        <f>Table1[[#This Row], [no. of introduced regions]]/Table1[[#This Row], [no. of native regions]]</f>
        <v>1</v>
      </c>
      <c r="BB672" s="27"/>
      <c r="BG672" s="16"/>
      <c r="BH672" s="16"/>
      <c r="BR672" s="16"/>
      <c r="CA672" s="16"/>
      <c r="CR672" s="19"/>
      <c r="CV672" s="16"/>
      <c r="CY672" s="16"/>
      <c r="CZ672" s="16"/>
      <c r="DA672" s="16"/>
      <c r="DC672" s="16"/>
      <c r="DH672" s="16"/>
    </row>
    <row r="673" spans="1:112" x14ac:dyDescent="0.35">
      <c r="A673" s="16" t="s">
        <v>6270</v>
      </c>
      <c r="C673" t="s">
        <v>6712</v>
      </c>
      <c r="D673" s="33"/>
      <c r="E673" s="46"/>
      <c r="F673" t="s">
        <v>6912</v>
      </c>
      <c r="G673" s="16"/>
      <c r="I673" t="s">
        <v>119</v>
      </c>
      <c r="K673" s="16"/>
      <c r="L673" s="16"/>
      <c r="M673" s="16"/>
      <c r="N673" s="48" t="s">
        <v>6351</v>
      </c>
      <c r="O673" s="16"/>
      <c r="P673" s="16"/>
      <c r="Q673" s="16"/>
      <c r="R673" t="s">
        <v>7018</v>
      </c>
      <c r="S673" s="16"/>
      <c r="T673" s="16"/>
      <c r="U673" s="16"/>
      <c r="V673" s="16"/>
      <c r="AC673" t="s">
        <v>6712</v>
      </c>
      <c r="AJ673" t="s">
        <v>6554</v>
      </c>
      <c r="AX673" s="31"/>
      <c r="BB673" s="27"/>
      <c r="BG673" s="16"/>
      <c r="BH673" s="16"/>
      <c r="BL673" s="27"/>
      <c r="BR673" s="16"/>
      <c r="BU673" s="19"/>
      <c r="CA673" s="16"/>
      <c r="CR673" s="19"/>
      <c r="CT673" s="19"/>
      <c r="CV673" s="16"/>
      <c r="CY673" s="16"/>
      <c r="CZ673" s="16"/>
      <c r="DA673" s="16"/>
      <c r="DC673" s="16"/>
      <c r="DH673" s="16"/>
    </row>
    <row r="674" spans="1:112" x14ac:dyDescent="0.35">
      <c r="A674" s="16" t="s">
        <v>6270</v>
      </c>
      <c r="C674" t="s">
        <v>6713</v>
      </c>
      <c r="D674" s="33"/>
      <c r="E674" s="46"/>
      <c r="F674" t="s">
        <v>6912</v>
      </c>
      <c r="G674" s="16"/>
      <c r="I674" t="s">
        <v>119</v>
      </c>
      <c r="K674" s="16"/>
      <c r="L674" s="16"/>
      <c r="M674" s="16"/>
      <c r="N674" s="48" t="s">
        <v>6351</v>
      </c>
      <c r="O674" s="16"/>
      <c r="P674" s="16"/>
      <c r="Q674" s="16"/>
      <c r="R674" t="s">
        <v>7019</v>
      </c>
      <c r="S674" s="16"/>
      <c r="T674" s="16"/>
      <c r="U674" s="16"/>
      <c r="V674" s="16"/>
      <c r="AC674" t="s">
        <v>6713</v>
      </c>
      <c r="AJ674" t="s">
        <v>6554</v>
      </c>
      <c r="AX674" s="31"/>
      <c r="BB674" s="27"/>
      <c r="BG674" s="16"/>
      <c r="BH674" s="16"/>
      <c r="BL674" s="27"/>
      <c r="BR674" s="16"/>
      <c r="BU674" s="19"/>
      <c r="CA674" s="16"/>
      <c r="CR674" s="19"/>
      <c r="CT674" s="19"/>
      <c r="CV674" s="16"/>
      <c r="CY674" s="16"/>
      <c r="CZ674" s="16"/>
      <c r="DA674" s="16"/>
      <c r="DC674" s="16"/>
      <c r="DH674" s="16"/>
    </row>
    <row r="675" spans="1:112" x14ac:dyDescent="0.35">
      <c r="A675" s="16" t="s">
        <v>6270</v>
      </c>
      <c r="C675" t="s">
        <v>6714</v>
      </c>
      <c r="D675" s="33"/>
      <c r="E675" t="s">
        <v>7020</v>
      </c>
      <c r="F675" t="s">
        <v>6912</v>
      </c>
      <c r="G675" s="16"/>
      <c r="I675" t="s">
        <v>119</v>
      </c>
      <c r="K675" s="16"/>
      <c r="L675" s="16"/>
      <c r="M675" s="16"/>
      <c r="N675" s="48" t="s">
        <v>6351</v>
      </c>
      <c r="O675" s="16"/>
      <c r="P675" s="16"/>
      <c r="Q675" s="16"/>
      <c r="R675" t="s">
        <v>6554</v>
      </c>
      <c r="S675" s="16"/>
      <c r="T675" s="16"/>
      <c r="U675" s="16"/>
      <c r="V675" s="16"/>
      <c r="AC675" t="s">
        <v>6714</v>
      </c>
      <c r="AJ675" t="s">
        <v>6557</v>
      </c>
      <c r="AX675" s="31"/>
      <c r="BB675" s="27"/>
      <c r="BG675" s="16"/>
      <c r="BH675" s="16"/>
      <c r="BL675" s="27"/>
      <c r="BR675" s="16"/>
      <c r="BU675" s="19"/>
      <c r="CA675" s="16"/>
      <c r="CR675" s="19"/>
      <c r="CT675" s="19"/>
      <c r="CV675" s="16"/>
      <c r="CY675" s="16"/>
      <c r="CZ675" s="16"/>
      <c r="DA675" s="16"/>
      <c r="DC675" s="16"/>
      <c r="DH675" s="16"/>
    </row>
    <row r="676" spans="1:112" x14ac:dyDescent="0.35">
      <c r="A676" s="16" t="s">
        <v>6270</v>
      </c>
      <c r="C676" t="s">
        <v>6715</v>
      </c>
      <c r="D676" s="33"/>
      <c r="E676" t="s">
        <v>7021</v>
      </c>
      <c r="F676" t="s">
        <v>6912</v>
      </c>
      <c r="G676" s="16"/>
      <c r="I676" t="s">
        <v>119</v>
      </c>
      <c r="K676" s="16"/>
      <c r="L676" s="16"/>
      <c r="M676" s="16"/>
      <c r="N676" s="48" t="s">
        <v>6351</v>
      </c>
      <c r="O676" s="16"/>
      <c r="P676" s="16"/>
      <c r="Q676" s="16"/>
      <c r="R676" t="s">
        <v>6554</v>
      </c>
      <c r="S676" s="16"/>
      <c r="T676" s="16"/>
      <c r="U676" s="16"/>
      <c r="V676" s="16"/>
      <c r="AC676" t="s">
        <v>6715</v>
      </c>
      <c r="AJ676" t="s">
        <v>6716</v>
      </c>
      <c r="AX676" s="31"/>
      <c r="BB676" s="27"/>
      <c r="BG676" s="16"/>
      <c r="BH676" s="16"/>
      <c r="BL676" s="27"/>
      <c r="BR676" s="16"/>
      <c r="BU676" s="19"/>
      <c r="CA676" s="16"/>
      <c r="CR676" s="19"/>
      <c r="CT676" s="19"/>
      <c r="CV676" s="16"/>
      <c r="CY676" s="16"/>
      <c r="CZ676" s="16"/>
      <c r="DA676" s="16"/>
      <c r="DC676" s="16"/>
      <c r="DH676" s="16"/>
    </row>
    <row r="677" spans="1:112" x14ac:dyDescent="0.35">
      <c r="A677" s="16" t="s">
        <v>6270</v>
      </c>
      <c r="C677" t="s">
        <v>6717</v>
      </c>
      <c r="D677" s="33"/>
      <c r="E677" s="46"/>
      <c r="F677" t="s">
        <v>6912</v>
      </c>
      <c r="G677" s="16"/>
      <c r="I677" t="s">
        <v>119</v>
      </c>
      <c r="K677" s="16"/>
      <c r="L677" s="16"/>
      <c r="M677" s="16"/>
      <c r="N677" s="48" t="s">
        <v>6351</v>
      </c>
      <c r="O677" s="16"/>
      <c r="P677" s="16"/>
      <c r="Q677" s="16"/>
      <c r="R677" t="s">
        <v>6946</v>
      </c>
      <c r="S677" s="16"/>
      <c r="T677" s="16"/>
      <c r="U677" s="16"/>
      <c r="V677" s="16"/>
      <c r="AC677" t="s">
        <v>6717</v>
      </c>
      <c r="AJ677" t="s">
        <v>6554</v>
      </c>
      <c r="AX677" s="31"/>
      <c r="BB677" s="27"/>
      <c r="BG677" s="16"/>
      <c r="BH677" s="16"/>
      <c r="BL677" s="27"/>
      <c r="BR677" s="16"/>
      <c r="BU677" s="19"/>
      <c r="CA677" s="16"/>
      <c r="CR677" s="19"/>
      <c r="CT677" s="19"/>
      <c r="CV677" s="16"/>
      <c r="CY677" s="16"/>
      <c r="CZ677" s="16"/>
      <c r="DA677" s="16"/>
      <c r="DC677" s="16"/>
      <c r="DH677" s="16"/>
    </row>
    <row r="678" spans="1:112" x14ac:dyDescent="0.35">
      <c r="A678" s="16" t="s">
        <v>6270</v>
      </c>
      <c r="C678" t="s">
        <v>6718</v>
      </c>
      <c r="D678" s="33"/>
      <c r="E678" t="s">
        <v>7022</v>
      </c>
      <c r="F678" t="s">
        <v>6912</v>
      </c>
      <c r="G678" s="16"/>
      <c r="I678" t="s">
        <v>119</v>
      </c>
      <c r="K678" s="16"/>
      <c r="L678" s="16"/>
      <c r="M678" s="16"/>
      <c r="N678" s="48" t="s">
        <v>6351</v>
      </c>
      <c r="O678" s="16"/>
      <c r="P678" s="16"/>
      <c r="Q678" s="16"/>
      <c r="R678" t="s">
        <v>6554</v>
      </c>
      <c r="S678" s="16"/>
      <c r="T678" s="16"/>
      <c r="U678" s="16"/>
      <c r="V678" s="16"/>
      <c r="AC678" t="s">
        <v>6718</v>
      </c>
      <c r="AJ678" t="s">
        <v>6719</v>
      </c>
      <c r="AX678" s="31"/>
      <c r="BB678" s="27"/>
      <c r="BG678" s="16"/>
      <c r="BH678" s="16"/>
      <c r="BL678" s="27"/>
      <c r="BR678" s="16"/>
      <c r="BU678" s="19"/>
      <c r="CA678" s="16"/>
      <c r="CR678" s="19"/>
      <c r="CT678" s="19"/>
      <c r="CV678" s="16"/>
      <c r="CY678" s="16"/>
      <c r="CZ678" s="16"/>
      <c r="DA678" s="16"/>
      <c r="DC678" s="16"/>
      <c r="DH678" s="16"/>
    </row>
    <row r="679" spans="1:112" x14ac:dyDescent="0.35">
      <c r="A679" s="16" t="s">
        <v>6270</v>
      </c>
      <c r="C679" t="s">
        <v>6720</v>
      </c>
      <c r="D679" s="33"/>
      <c r="E679" t="s">
        <v>7023</v>
      </c>
      <c r="F679" t="s">
        <v>6912</v>
      </c>
      <c r="G679" s="16"/>
      <c r="I679" t="s">
        <v>119</v>
      </c>
      <c r="K679" s="16"/>
      <c r="L679" s="16"/>
      <c r="M679" s="16"/>
      <c r="N679" s="48" t="s">
        <v>6351</v>
      </c>
      <c r="O679" s="16"/>
      <c r="P679" s="16"/>
      <c r="Q679" s="16"/>
      <c r="R679" t="s">
        <v>6554</v>
      </c>
      <c r="S679" s="16"/>
      <c r="T679" s="16"/>
      <c r="U679" s="16"/>
      <c r="V679" s="16"/>
      <c r="AC679" t="s">
        <v>6720</v>
      </c>
      <c r="AJ679" t="s">
        <v>6721</v>
      </c>
      <c r="AX679" s="31"/>
      <c r="BB679" s="27"/>
      <c r="BG679" s="16"/>
      <c r="BH679" s="16"/>
      <c r="BL679" s="27"/>
      <c r="BR679" s="16"/>
      <c r="BU679" s="19"/>
      <c r="CA679" s="16"/>
      <c r="CR679" s="19"/>
      <c r="CT679" s="19"/>
      <c r="CV679" s="16"/>
      <c r="CY679" s="16"/>
      <c r="CZ679" s="16"/>
      <c r="DA679" s="16"/>
      <c r="DC679" s="16"/>
      <c r="DH679" s="16"/>
    </row>
    <row r="680" spans="1:112" x14ac:dyDescent="0.35">
      <c r="A680" s="16" t="s">
        <v>6270</v>
      </c>
      <c r="C680" t="s">
        <v>6722</v>
      </c>
      <c r="D680" s="33"/>
      <c r="E680" t="s">
        <v>7024</v>
      </c>
      <c r="F680" t="s">
        <v>6912</v>
      </c>
      <c r="G680" s="16"/>
      <c r="I680" t="s">
        <v>119</v>
      </c>
      <c r="K680" s="16"/>
      <c r="L680" s="16"/>
      <c r="M680" s="16"/>
      <c r="N680" s="48" t="s">
        <v>6351</v>
      </c>
      <c r="O680" s="16"/>
      <c r="P680" s="16"/>
      <c r="Q680" s="16"/>
      <c r="R680" t="s">
        <v>6554</v>
      </c>
      <c r="S680" s="16"/>
      <c r="T680" s="16"/>
      <c r="U680" s="16"/>
      <c r="V680" s="16"/>
      <c r="AC680" t="s">
        <v>6722</v>
      </c>
      <c r="AJ680" t="s">
        <v>6560</v>
      </c>
      <c r="AX680" s="31"/>
      <c r="BB680" s="27"/>
      <c r="BG680" s="16"/>
      <c r="BH680" s="16"/>
      <c r="BL680" s="27"/>
      <c r="BR680" s="16"/>
      <c r="BU680" s="19"/>
      <c r="CA680" s="16"/>
      <c r="CR680" s="19"/>
      <c r="CT680" s="19"/>
      <c r="CV680" s="16"/>
      <c r="CY680" s="16"/>
      <c r="CZ680" s="16"/>
      <c r="DA680" s="16"/>
      <c r="DC680" s="16"/>
      <c r="DH680" s="16"/>
    </row>
    <row r="681" spans="1:112" x14ac:dyDescent="0.35">
      <c r="A681" s="16" t="s">
        <v>1189</v>
      </c>
      <c r="C681" t="s">
        <v>4462</v>
      </c>
      <c r="D681" s="33"/>
      <c r="E681"/>
      <c r="F681" s="16" t="s">
        <v>5870</v>
      </c>
      <c r="G681" s="16"/>
      <c r="K681" s="16"/>
      <c r="L681" s="16"/>
      <c r="M681" s="16"/>
      <c r="N681" s="48"/>
      <c r="O681" s="16" t="s">
        <v>5847</v>
      </c>
      <c r="P681" s="16"/>
      <c r="Q681" s="16"/>
      <c r="R681" s="16"/>
      <c r="S681" s="16"/>
      <c r="T681" s="16"/>
      <c r="U681" s="16"/>
      <c r="V681" s="16"/>
      <c r="AK681" s="16"/>
      <c r="AX681" s="31"/>
      <c r="BB681" s="27"/>
      <c r="BG681" s="16"/>
      <c r="BH681" s="16"/>
      <c r="BO681" s="16" t="s">
        <v>4463</v>
      </c>
      <c r="BP681" s="16" t="s">
        <v>4464</v>
      </c>
      <c r="BQ681" s="16" t="s">
        <v>4465</v>
      </c>
      <c r="BR681" s="16"/>
      <c r="CA681" s="16"/>
      <c r="CE681" s="16" t="s">
        <v>119</v>
      </c>
      <c r="CF681" s="16" t="s">
        <v>3197</v>
      </c>
      <c r="CG681" s="16" t="s">
        <v>4463</v>
      </c>
      <c r="CH681" s="16" t="s">
        <v>4464</v>
      </c>
      <c r="CI681" s="16" t="s">
        <v>4466</v>
      </c>
      <c r="CJ681" s="16" t="s">
        <v>4467</v>
      </c>
      <c r="CK681" s="16" t="s">
        <v>4462</v>
      </c>
      <c r="CL681" s="16" t="s">
        <v>3493</v>
      </c>
      <c r="CM681" s="16" t="s">
        <v>4468</v>
      </c>
      <c r="CN681" s="16" t="s">
        <v>3350</v>
      </c>
      <c r="CR681" s="19"/>
      <c r="CV681" s="16"/>
      <c r="CY681" s="16"/>
      <c r="CZ681" s="16"/>
      <c r="DA681" s="16"/>
      <c r="DC681" s="16"/>
      <c r="DH681" s="16"/>
    </row>
    <row r="682" spans="1:112" x14ac:dyDescent="0.35">
      <c r="A682" s="16" t="s">
        <v>6270</v>
      </c>
      <c r="C682" t="s">
        <v>6723</v>
      </c>
      <c r="D682" s="33"/>
      <c r="E682" s="46"/>
      <c r="F682" t="s">
        <v>6912</v>
      </c>
      <c r="G682" s="16"/>
      <c r="I682" t="s">
        <v>119</v>
      </c>
      <c r="K682" s="16"/>
      <c r="L682" s="16"/>
      <c r="M682" s="16"/>
      <c r="N682" s="48" t="s">
        <v>6351</v>
      </c>
      <c r="O682" s="16"/>
      <c r="P682" s="16"/>
      <c r="Q682" s="16"/>
      <c r="R682" t="s">
        <v>6990</v>
      </c>
      <c r="S682" s="16"/>
      <c r="T682" s="16"/>
      <c r="U682" s="16"/>
      <c r="V682" s="16"/>
      <c r="AC682" t="s">
        <v>6723</v>
      </c>
      <c r="AJ682" t="s">
        <v>6554</v>
      </c>
      <c r="AX682" s="31"/>
      <c r="BB682" s="27"/>
      <c r="BG682" s="16"/>
      <c r="BH682" s="16"/>
      <c r="BL682" s="27"/>
      <c r="BR682" s="16"/>
      <c r="BU682" s="19"/>
      <c r="CA682" s="16"/>
      <c r="CR682" s="19"/>
      <c r="CT682" s="19"/>
      <c r="CV682" s="16"/>
      <c r="CY682" s="16"/>
      <c r="CZ682" s="16"/>
      <c r="DA682" s="16"/>
      <c r="DC682" s="16"/>
      <c r="DH682" s="16"/>
    </row>
    <row r="683" spans="1:112" x14ac:dyDescent="0.35">
      <c r="A683" s="16" t="s">
        <v>6270</v>
      </c>
      <c r="C683" t="s">
        <v>7286</v>
      </c>
      <c r="D683" s="50"/>
      <c r="E683" s="46"/>
      <c r="F683" s="16" t="s">
        <v>7259</v>
      </c>
      <c r="G683" s="16"/>
      <c r="H683" s="16" t="s">
        <v>119</v>
      </c>
      <c r="I683" s="16"/>
      <c r="K683" s="16"/>
      <c r="L683" s="16"/>
      <c r="M683" s="16"/>
      <c r="N683" s="48"/>
      <c r="O683" s="16"/>
      <c r="P683" s="16"/>
      <c r="Q683" s="16"/>
      <c r="R683" s="16"/>
      <c r="S683" s="16"/>
      <c r="T683" s="16"/>
      <c r="U683" s="16"/>
      <c r="V683" s="16"/>
      <c r="AK683" s="16"/>
      <c r="AX683" s="31"/>
      <c r="BB683" s="27"/>
      <c r="BG683" s="16"/>
      <c r="BH683" s="16"/>
      <c r="BR683" s="16"/>
      <c r="CA683" s="16"/>
      <c r="CR683" s="19"/>
      <c r="CV683" s="16"/>
      <c r="CY683" s="16"/>
      <c r="CZ683" s="16"/>
      <c r="DA683" s="16"/>
      <c r="DC683" s="16"/>
      <c r="DH683" s="16"/>
    </row>
    <row r="684" spans="1:112" x14ac:dyDescent="0.35">
      <c r="A684" s="16" t="s">
        <v>6270</v>
      </c>
      <c r="C684" t="s">
        <v>6724</v>
      </c>
      <c r="D684" s="33"/>
      <c r="E684" s="46"/>
      <c r="F684" t="s">
        <v>6912</v>
      </c>
      <c r="G684" s="16"/>
      <c r="I684" t="s">
        <v>119</v>
      </c>
      <c r="K684" s="16"/>
      <c r="L684" s="16"/>
      <c r="M684" s="16"/>
      <c r="N684" s="48" t="s">
        <v>6351</v>
      </c>
      <c r="O684" s="16"/>
      <c r="P684" s="16"/>
      <c r="Q684" s="16"/>
      <c r="R684" t="s">
        <v>7025</v>
      </c>
      <c r="S684" s="16"/>
      <c r="T684" s="16"/>
      <c r="U684" s="16"/>
      <c r="V684" s="16"/>
      <c r="AC684" t="s">
        <v>6724</v>
      </c>
      <c r="AJ684" t="s">
        <v>6554</v>
      </c>
      <c r="AX684" s="31"/>
      <c r="BB684" s="27"/>
      <c r="BG684" s="16"/>
      <c r="BH684" s="16"/>
      <c r="BL684" s="27"/>
      <c r="BR684" s="16"/>
      <c r="BU684" s="19"/>
      <c r="CA684" s="16"/>
      <c r="CR684" s="19"/>
      <c r="CT684" s="19"/>
      <c r="CV684" s="16"/>
      <c r="CY684" s="16"/>
      <c r="CZ684" s="16"/>
      <c r="DA684" s="16"/>
      <c r="DC684" s="16"/>
      <c r="DH684" s="16"/>
    </row>
    <row r="685" spans="1:112" x14ac:dyDescent="0.35">
      <c r="A685" s="16" t="s">
        <v>1189</v>
      </c>
      <c r="C685" t="s">
        <v>2456</v>
      </c>
      <c r="D685" s="33"/>
      <c r="E685"/>
      <c r="F685" s="16" t="s">
        <v>736</v>
      </c>
      <c r="G685" s="16"/>
      <c r="J685" s="16" t="s">
        <v>119</v>
      </c>
      <c r="K685" s="16"/>
      <c r="L685" s="16"/>
      <c r="M685" s="16"/>
      <c r="N685" s="16"/>
      <c r="O685" s="16"/>
      <c r="P685" s="16"/>
      <c r="Q685" s="16"/>
      <c r="R685" s="16"/>
      <c r="S685" s="16"/>
      <c r="T685" s="16" t="s">
        <v>2455</v>
      </c>
      <c r="U685" s="16"/>
      <c r="V685" s="16"/>
      <c r="AB685" s="16" t="s">
        <v>2456</v>
      </c>
      <c r="AH685" s="16" t="s">
        <v>2453</v>
      </c>
      <c r="AI685" s="16" t="s">
        <v>1409</v>
      </c>
      <c r="AJ685" s="16" t="s">
        <v>2457</v>
      </c>
      <c r="AK685" s="16"/>
      <c r="AT685" s="16">
        <f>LEN(AS685)-LEN(SUBSTITUTE(AS685,",",""))+1</f>
        <v>1</v>
      </c>
      <c r="AX685" s="31"/>
      <c r="BB685" s="27"/>
      <c r="BG685" s="16"/>
      <c r="BH685" s="16"/>
      <c r="BR685" s="16"/>
      <c r="CA685" s="16"/>
      <c r="CR685" s="19"/>
      <c r="CV685" s="16"/>
      <c r="CY685" s="16"/>
      <c r="CZ685" s="16"/>
      <c r="DA685" s="16"/>
      <c r="DC685" s="16"/>
      <c r="DH685" s="16"/>
    </row>
    <row r="686" spans="1:112" x14ac:dyDescent="0.35">
      <c r="A686" s="16" t="s">
        <v>1189</v>
      </c>
      <c r="C686" t="s">
        <v>2821</v>
      </c>
      <c r="D686" s="33"/>
      <c r="E686"/>
      <c r="F686" s="16" t="s">
        <v>736</v>
      </c>
      <c r="G686" s="16"/>
      <c r="J686" s="16" t="s">
        <v>119</v>
      </c>
      <c r="K686" s="16"/>
      <c r="L686" s="16"/>
      <c r="M686" s="16"/>
      <c r="N686" s="16"/>
      <c r="O686" s="16"/>
      <c r="P686" s="16"/>
      <c r="Q686" s="16"/>
      <c r="R686" s="16"/>
      <c r="S686" s="16"/>
      <c r="T686" s="16" t="s">
        <v>2820</v>
      </c>
      <c r="U686" s="16"/>
      <c r="V686" s="16"/>
      <c r="AB686" s="16" t="s">
        <v>2821</v>
      </c>
      <c r="AH686" s="16" t="s">
        <v>1252</v>
      </c>
      <c r="AI686" s="16" t="s">
        <v>1409</v>
      </c>
      <c r="AJ686" s="16" t="s">
        <v>1370</v>
      </c>
      <c r="AK686" s="16"/>
      <c r="AX686" s="31"/>
      <c r="BB686" s="27"/>
      <c r="BG686" s="16"/>
      <c r="BH686" s="16"/>
      <c r="BR686" s="16"/>
      <c r="CA686" s="16"/>
      <c r="CR686" s="19"/>
      <c r="CV686" s="16"/>
      <c r="CY686" s="16"/>
      <c r="CZ686" s="16"/>
      <c r="DA686" s="16"/>
      <c r="DC686" s="16"/>
      <c r="DH686" s="16"/>
    </row>
    <row r="687" spans="1:112" x14ac:dyDescent="0.35">
      <c r="A687" s="16" t="s">
        <v>1189</v>
      </c>
      <c r="C687" t="s">
        <v>3132</v>
      </c>
      <c r="D687" s="33"/>
      <c r="E687"/>
      <c r="F687" s="16" t="s">
        <v>736</v>
      </c>
      <c r="G687" s="16"/>
      <c r="J687" s="16" t="s">
        <v>119</v>
      </c>
      <c r="K687" s="16"/>
      <c r="L687" s="16"/>
      <c r="M687" s="16"/>
      <c r="N687" s="16"/>
      <c r="O687" s="16"/>
      <c r="P687" s="16"/>
      <c r="Q687" s="16"/>
      <c r="R687" s="16"/>
      <c r="S687" s="16"/>
      <c r="T687" s="16" t="s">
        <v>3131</v>
      </c>
      <c r="U687" s="16"/>
      <c r="V687" s="16"/>
      <c r="AB687" s="16" t="s">
        <v>3132</v>
      </c>
      <c r="AH687" s="16" t="s">
        <v>1968</v>
      </c>
      <c r="AI687" s="16" t="s">
        <v>999</v>
      </c>
      <c r="AJ687" s="16" t="s">
        <v>2642</v>
      </c>
      <c r="AK687" s="16"/>
      <c r="AX687" s="31"/>
      <c r="BB687" s="27"/>
      <c r="BG687" s="16"/>
      <c r="BH687" s="16"/>
      <c r="BR687" s="16"/>
      <c r="CA687" s="16"/>
      <c r="CR687" s="19"/>
      <c r="CV687" s="16"/>
      <c r="CY687" s="16"/>
      <c r="CZ687" s="16"/>
      <c r="DA687" s="16"/>
      <c r="DC687" s="16"/>
      <c r="DH687" s="16"/>
    </row>
    <row r="688" spans="1:112" x14ac:dyDescent="0.35">
      <c r="A688" s="16" t="s">
        <v>1189</v>
      </c>
      <c r="C688" t="s">
        <v>3059</v>
      </c>
      <c r="D688" s="33"/>
      <c r="E688"/>
      <c r="F688" s="16" t="s">
        <v>736</v>
      </c>
      <c r="G688" s="16"/>
      <c r="J688" s="16" t="s">
        <v>119</v>
      </c>
      <c r="K688" s="16"/>
      <c r="L688" s="16"/>
      <c r="M688" s="16"/>
      <c r="N688" s="16"/>
      <c r="O688" s="16"/>
      <c r="P688" s="16"/>
      <c r="Q688" s="16"/>
      <c r="R688" s="16"/>
      <c r="S688" s="16"/>
      <c r="T688" s="16" t="s">
        <v>3058</v>
      </c>
      <c r="U688" s="16"/>
      <c r="V688" s="16"/>
      <c r="AB688" s="16" t="s">
        <v>3059</v>
      </c>
      <c r="AH688" s="16" t="s">
        <v>1252</v>
      </c>
      <c r="AI688" s="16" t="s">
        <v>1409</v>
      </c>
      <c r="AJ688" s="16" t="s">
        <v>2801</v>
      </c>
      <c r="AK688" s="16"/>
      <c r="AX688" s="31"/>
      <c r="BB688" s="27"/>
      <c r="BG688" s="16"/>
      <c r="BH688" s="16"/>
      <c r="BR688" s="16"/>
      <c r="CA688" s="16"/>
      <c r="CR688" s="19"/>
      <c r="CV688" s="16"/>
      <c r="CY688" s="16"/>
      <c r="CZ688" s="16"/>
      <c r="DA688" s="16"/>
      <c r="DC688" s="16"/>
      <c r="DH688" s="16"/>
    </row>
    <row r="689" spans="1:112" x14ac:dyDescent="0.35">
      <c r="A689" s="16" t="s">
        <v>1189</v>
      </c>
      <c r="C689" t="s">
        <v>4469</v>
      </c>
      <c r="D689" s="33"/>
      <c r="E689"/>
      <c r="F689" s="16" t="s">
        <v>5870</v>
      </c>
      <c r="G689" s="16"/>
      <c r="K689" s="16"/>
      <c r="L689" s="16"/>
      <c r="M689" s="16"/>
      <c r="N689" s="48"/>
      <c r="O689" s="16" t="s">
        <v>5847</v>
      </c>
      <c r="P689" s="16"/>
      <c r="Q689" s="16"/>
      <c r="R689" s="16"/>
      <c r="S689" s="16"/>
      <c r="T689" s="16"/>
      <c r="U689" s="16"/>
      <c r="V689" s="16"/>
      <c r="AK689" s="16"/>
      <c r="AX689" s="31"/>
      <c r="BB689" s="27"/>
      <c r="BG689" s="16"/>
      <c r="BH689" s="16"/>
      <c r="BO689" s="16" t="s">
        <v>4470</v>
      </c>
      <c r="BP689" s="16" t="s">
        <v>4471</v>
      </c>
      <c r="BQ689" s="16" t="s">
        <v>4472</v>
      </c>
      <c r="BR689" s="16"/>
      <c r="CA689" s="16"/>
      <c r="CE689" s="16" t="s">
        <v>119</v>
      </c>
      <c r="CF689" s="16" t="s">
        <v>3197</v>
      </c>
      <c r="CG689" s="16" t="s">
        <v>4470</v>
      </c>
      <c r="CH689" s="16" t="s">
        <v>4471</v>
      </c>
      <c r="CI689" s="16" t="s">
        <v>4473</v>
      </c>
      <c r="CJ689" s="16" t="s">
        <v>4474</v>
      </c>
      <c r="CK689" s="16" t="s">
        <v>4469</v>
      </c>
      <c r="CL689" s="16" t="s">
        <v>3501</v>
      </c>
      <c r="CM689" s="16" t="s">
        <v>4277</v>
      </c>
      <c r="CN689" s="16" t="s">
        <v>3227</v>
      </c>
      <c r="CR689" s="19"/>
      <c r="CV689" s="16"/>
      <c r="CY689" s="16"/>
      <c r="CZ689" s="16"/>
      <c r="DA689" s="16"/>
      <c r="DC689" s="16"/>
      <c r="DH689" s="16"/>
    </row>
    <row r="690" spans="1:112" x14ac:dyDescent="0.35">
      <c r="A690" s="16" t="s">
        <v>1189</v>
      </c>
      <c r="C690" t="s">
        <v>4475</v>
      </c>
      <c r="D690" s="33"/>
      <c r="E690"/>
      <c r="F690" s="16" t="s">
        <v>5870</v>
      </c>
      <c r="G690" s="16"/>
      <c r="K690" s="16"/>
      <c r="L690" s="16"/>
      <c r="M690" s="16"/>
      <c r="N690" s="48"/>
      <c r="O690" s="16" t="s">
        <v>5847</v>
      </c>
      <c r="P690" s="16"/>
      <c r="Q690" s="16"/>
      <c r="R690" s="16"/>
      <c r="S690" s="16"/>
      <c r="T690" s="16"/>
      <c r="U690" s="16"/>
      <c r="V690" s="16"/>
      <c r="AK690" s="16"/>
      <c r="AX690" s="31"/>
      <c r="BB690" s="27"/>
      <c r="BG690" s="16"/>
      <c r="BH690" s="16"/>
      <c r="BO690" s="16" t="s">
        <v>4476</v>
      </c>
      <c r="BP690" s="16" t="s">
        <v>4477</v>
      </c>
      <c r="BQ690" s="16" t="s">
        <v>4478</v>
      </c>
      <c r="BR690" s="16"/>
      <c r="CA690" s="16"/>
      <c r="CE690" s="16" t="s">
        <v>119</v>
      </c>
      <c r="CF690" s="16" t="s">
        <v>3197</v>
      </c>
      <c r="CG690" s="16" t="s">
        <v>4476</v>
      </c>
      <c r="CH690" s="16" t="s">
        <v>4477</v>
      </c>
      <c r="CI690" s="16" t="s">
        <v>4479</v>
      </c>
      <c r="CJ690" s="16" t="s">
        <v>4480</v>
      </c>
      <c r="CK690" s="16" t="s">
        <v>4475</v>
      </c>
      <c r="CL690" s="16" t="s">
        <v>3584</v>
      </c>
      <c r="CM690" s="16" t="s">
        <v>4481</v>
      </c>
      <c r="CN690" s="16" t="s">
        <v>3335</v>
      </c>
      <c r="CR690" s="19"/>
      <c r="CV690" s="16"/>
      <c r="CY690" s="16"/>
      <c r="CZ690" s="16"/>
      <c r="DA690" s="16"/>
      <c r="DC690" s="16"/>
      <c r="DH690" s="16"/>
    </row>
    <row r="691" spans="1:112" x14ac:dyDescent="0.35">
      <c r="A691" s="16" t="s">
        <v>1189</v>
      </c>
      <c r="C691" t="s">
        <v>2170</v>
      </c>
      <c r="D691" s="33"/>
      <c r="E691"/>
      <c r="F691" s="16" t="s">
        <v>736</v>
      </c>
      <c r="G691" s="16"/>
      <c r="J691" s="16" t="s">
        <v>119</v>
      </c>
      <c r="K691" s="16"/>
      <c r="L691" s="16"/>
      <c r="M691" s="16"/>
      <c r="N691" s="16"/>
      <c r="O691" s="16"/>
      <c r="P691" s="16"/>
      <c r="Q691" s="16"/>
      <c r="R691" s="16"/>
      <c r="S691" s="16"/>
      <c r="T691" s="16" t="s">
        <v>2169</v>
      </c>
      <c r="U691" s="16"/>
      <c r="V691" s="16"/>
      <c r="AB691" s="16" t="s">
        <v>2170</v>
      </c>
      <c r="AH691" s="16" t="s">
        <v>2167</v>
      </c>
      <c r="AI691" s="16" t="s">
        <v>999</v>
      </c>
      <c r="AJ691" s="16" t="s">
        <v>1250</v>
      </c>
      <c r="AK691" s="16"/>
      <c r="AT691" s="16">
        <f>LEN(AS691)-LEN(SUBSTITUTE(AS691,",",""))+1</f>
        <v>1</v>
      </c>
      <c r="AX691" s="31"/>
      <c r="BB691" s="27"/>
      <c r="BG691" s="16"/>
      <c r="BH691" s="16"/>
      <c r="BR691" s="16"/>
      <c r="CA691" s="16"/>
      <c r="CR691" s="19"/>
      <c r="CV691" s="16"/>
      <c r="CY691" s="16"/>
      <c r="CZ691" s="16"/>
      <c r="DA691" s="16"/>
      <c r="DC691" s="16"/>
      <c r="DH691" s="16"/>
    </row>
    <row r="692" spans="1:112" x14ac:dyDescent="0.35">
      <c r="A692" s="16" t="s">
        <v>1189</v>
      </c>
      <c r="C692" t="s">
        <v>4482</v>
      </c>
      <c r="D692" s="33"/>
      <c r="E692"/>
      <c r="F692" s="16" t="s">
        <v>5870</v>
      </c>
      <c r="G692" s="16"/>
      <c r="K692" s="16"/>
      <c r="L692" s="16"/>
      <c r="M692" s="16"/>
      <c r="N692" s="48"/>
      <c r="O692" s="16" t="s">
        <v>5847</v>
      </c>
      <c r="P692" s="16"/>
      <c r="Q692" s="16"/>
      <c r="R692" s="16"/>
      <c r="S692" s="16"/>
      <c r="T692" s="16"/>
      <c r="U692" s="16"/>
      <c r="V692" s="16"/>
      <c r="AK692" s="16"/>
      <c r="AX692" s="31"/>
      <c r="BB692" s="27"/>
      <c r="BG692" s="16"/>
      <c r="BH692" s="16"/>
      <c r="BO692" s="16" t="s">
        <v>4483</v>
      </c>
      <c r="BP692" s="16" t="s">
        <v>4484</v>
      </c>
      <c r="BQ692" s="16" t="s">
        <v>4485</v>
      </c>
      <c r="BR692" s="16"/>
      <c r="CA692" s="16"/>
      <c r="CE692" s="16" t="s">
        <v>119</v>
      </c>
      <c r="CF692" s="16" t="s">
        <v>3197</v>
      </c>
      <c r="CG692" s="16" t="s">
        <v>4483</v>
      </c>
      <c r="CH692" s="16" t="s">
        <v>4484</v>
      </c>
      <c r="CI692" s="16" t="s">
        <v>4486</v>
      </c>
      <c r="CJ692" s="16" t="s">
        <v>4487</v>
      </c>
      <c r="CK692" s="16" t="s">
        <v>4482</v>
      </c>
      <c r="CL692" s="16" t="s">
        <v>3251</v>
      </c>
      <c r="CM692" s="16" t="s">
        <v>4488</v>
      </c>
      <c r="CN692" s="16" t="s">
        <v>3437</v>
      </c>
      <c r="CR692" s="19"/>
      <c r="CV692" s="16"/>
      <c r="CY692" s="16"/>
      <c r="CZ692" s="16"/>
      <c r="DA692" s="16"/>
      <c r="DC692" s="16"/>
      <c r="DH692" s="16"/>
    </row>
    <row r="693" spans="1:112" x14ac:dyDescent="0.35">
      <c r="A693" s="16" t="s">
        <v>1189</v>
      </c>
      <c r="C693" t="s">
        <v>2970</v>
      </c>
      <c r="D693" s="33"/>
      <c r="E693"/>
      <c r="F693" s="16" t="s">
        <v>736</v>
      </c>
      <c r="G693" s="16"/>
      <c r="J693" s="16" t="s">
        <v>119</v>
      </c>
      <c r="K693" s="16"/>
      <c r="L693" s="16"/>
      <c r="M693" s="16"/>
      <c r="N693" s="16"/>
      <c r="O693" s="16"/>
      <c r="P693" s="16"/>
      <c r="Q693" s="16"/>
      <c r="R693" s="16"/>
      <c r="S693" s="16"/>
      <c r="T693" s="16" t="s">
        <v>2969</v>
      </c>
      <c r="U693" s="16"/>
      <c r="V693" s="16"/>
      <c r="AB693" s="16" t="s">
        <v>2970</v>
      </c>
      <c r="AH693" s="16" t="s">
        <v>1236</v>
      </c>
      <c r="AI693" s="16" t="s">
        <v>2971</v>
      </c>
      <c r="AJ693" s="16" t="s">
        <v>2081</v>
      </c>
      <c r="AK693" s="16"/>
      <c r="AX693" s="31"/>
      <c r="BB693" s="27"/>
      <c r="BG693" s="16"/>
      <c r="BH693" s="16"/>
      <c r="BR693" s="16"/>
      <c r="CA693" s="16"/>
      <c r="CR693" s="19"/>
      <c r="CV693" s="16"/>
      <c r="CY693" s="16"/>
      <c r="CZ693" s="16"/>
      <c r="DA693" s="16"/>
      <c r="DC693" s="16"/>
      <c r="DH693" s="16"/>
    </row>
    <row r="694" spans="1:112" x14ac:dyDescent="0.35">
      <c r="A694" s="16" t="s">
        <v>1189</v>
      </c>
      <c r="C694" t="s">
        <v>4489</v>
      </c>
      <c r="D694" s="33"/>
      <c r="E694"/>
      <c r="F694" s="16" t="s">
        <v>5870</v>
      </c>
      <c r="G694" s="16"/>
      <c r="K694" s="16"/>
      <c r="L694" s="16"/>
      <c r="M694" s="16"/>
      <c r="N694" s="48"/>
      <c r="O694" s="16" t="s">
        <v>5847</v>
      </c>
      <c r="P694" s="16"/>
      <c r="Q694" s="16"/>
      <c r="R694" s="16"/>
      <c r="S694" s="16"/>
      <c r="T694" s="16"/>
      <c r="U694" s="16"/>
      <c r="V694" s="16"/>
      <c r="AK694" s="16"/>
      <c r="AX694" s="31"/>
      <c r="BB694" s="27"/>
      <c r="BG694" s="16"/>
      <c r="BH694" s="16"/>
      <c r="BO694" s="16" t="s">
        <v>4490</v>
      </c>
      <c r="BP694" s="16" t="s">
        <v>4491</v>
      </c>
      <c r="BQ694" s="16" t="s">
        <v>4492</v>
      </c>
      <c r="BR694" s="16"/>
      <c r="CA694" s="16"/>
      <c r="CE694" s="16" t="s">
        <v>119</v>
      </c>
      <c r="CF694" s="16" t="s">
        <v>3197</v>
      </c>
      <c r="CG694" s="16" t="s">
        <v>4490</v>
      </c>
      <c r="CH694" s="16" t="s">
        <v>4491</v>
      </c>
      <c r="CI694" s="16" t="s">
        <v>4493</v>
      </c>
      <c r="CJ694" s="16" t="s">
        <v>4494</v>
      </c>
      <c r="CK694" s="16" t="s">
        <v>4489</v>
      </c>
      <c r="CL694" s="16" t="s">
        <v>3199</v>
      </c>
      <c r="CM694" s="16" t="s">
        <v>3209</v>
      </c>
      <c r="CN694" s="16" t="s">
        <v>3244</v>
      </c>
      <c r="CR694" s="19"/>
      <c r="CV694" s="16"/>
      <c r="CY694" s="16"/>
      <c r="CZ694" s="16"/>
      <c r="DA694" s="16"/>
      <c r="DC694" s="16"/>
      <c r="DH694" s="16"/>
    </row>
    <row r="695" spans="1:112" x14ac:dyDescent="0.35">
      <c r="A695" s="16" t="s">
        <v>6270</v>
      </c>
      <c r="C695" t="s">
        <v>6725</v>
      </c>
      <c r="D695" s="33"/>
      <c r="E695" s="46"/>
      <c r="F695" t="s">
        <v>6912</v>
      </c>
      <c r="G695" s="16"/>
      <c r="I695" t="s">
        <v>119</v>
      </c>
      <c r="K695" s="16"/>
      <c r="L695" s="16"/>
      <c r="M695" s="16"/>
      <c r="N695" s="48" t="s">
        <v>6351</v>
      </c>
      <c r="O695" s="16"/>
      <c r="P695" s="16"/>
      <c r="Q695" s="16"/>
      <c r="R695" t="s">
        <v>7004</v>
      </c>
      <c r="S695" s="16"/>
      <c r="T695" s="16"/>
      <c r="U695" s="16"/>
      <c r="V695" s="16"/>
      <c r="AC695" t="s">
        <v>6725</v>
      </c>
      <c r="AJ695" t="s">
        <v>6554</v>
      </c>
      <c r="AX695" s="31"/>
      <c r="BB695" s="27"/>
      <c r="BG695" s="16"/>
      <c r="BH695" s="16"/>
      <c r="BL695" s="27"/>
      <c r="BR695" s="16"/>
      <c r="BU695" s="19"/>
      <c r="CA695" s="16"/>
      <c r="CR695" s="19"/>
      <c r="CT695" s="19"/>
      <c r="CV695" s="16"/>
      <c r="CY695" s="16"/>
      <c r="CZ695" s="16"/>
      <c r="DA695" s="16"/>
      <c r="DC695" s="16"/>
      <c r="DH695" s="16"/>
    </row>
    <row r="696" spans="1:112" x14ac:dyDescent="0.35">
      <c r="A696" s="16" t="s">
        <v>1189</v>
      </c>
      <c r="C696" t="s">
        <v>2279</v>
      </c>
      <c r="D696" s="33"/>
      <c r="E696"/>
      <c r="F696" s="16" t="s">
        <v>736</v>
      </c>
      <c r="G696" s="16"/>
      <c r="J696" s="16" t="s">
        <v>119</v>
      </c>
      <c r="K696" s="16"/>
      <c r="L696" s="16"/>
      <c r="M696" s="16"/>
      <c r="N696" s="16"/>
      <c r="O696" s="16"/>
      <c r="P696" s="16"/>
      <c r="Q696" s="16"/>
      <c r="R696" s="16"/>
      <c r="S696" s="16"/>
      <c r="T696" s="16" t="s">
        <v>2278</v>
      </c>
      <c r="U696" s="16"/>
      <c r="V696" s="16"/>
      <c r="AB696" s="16" t="s">
        <v>2279</v>
      </c>
      <c r="AH696" s="16" t="s">
        <v>1352</v>
      </c>
      <c r="AI696" s="16" t="s">
        <v>1409</v>
      </c>
      <c r="AJ696" s="16" t="s">
        <v>2280</v>
      </c>
      <c r="AK696" s="16"/>
      <c r="AT696" s="16">
        <f>LEN(AS696)-LEN(SUBSTITUTE(AS696,",",""))+1</f>
        <v>1</v>
      </c>
      <c r="AX696" s="31"/>
      <c r="BB696" s="27"/>
      <c r="BG696" s="16"/>
      <c r="BH696" s="16"/>
      <c r="BR696" s="16"/>
      <c r="CA696" s="16"/>
      <c r="CR696" s="19"/>
      <c r="CV696" s="16"/>
      <c r="CY696" s="16"/>
      <c r="CZ696" s="16"/>
      <c r="DA696" s="16"/>
      <c r="DC696" s="16"/>
      <c r="DH696" s="16"/>
    </row>
    <row r="697" spans="1:112" x14ac:dyDescent="0.35">
      <c r="A697" s="16" t="s">
        <v>1189</v>
      </c>
      <c r="C697" t="s">
        <v>383</v>
      </c>
      <c r="D697" s="33"/>
      <c r="E697"/>
      <c r="F697" s="16" t="s">
        <v>5870</v>
      </c>
      <c r="G697" s="16"/>
      <c r="K697" s="16"/>
      <c r="L697" s="16"/>
      <c r="M697" s="16"/>
      <c r="N697" s="48"/>
      <c r="O697" s="16" t="s">
        <v>5847</v>
      </c>
      <c r="P697" s="16"/>
      <c r="Q697" s="16"/>
      <c r="R697" s="16"/>
      <c r="S697" s="16"/>
      <c r="T697" s="16"/>
      <c r="U697" s="16"/>
      <c r="V697" s="16"/>
      <c r="AK697" s="16"/>
      <c r="AX697" s="31"/>
      <c r="BB697" s="27"/>
      <c r="BG697" s="16"/>
      <c r="BH697" s="16"/>
      <c r="BO697" s="16" t="s">
        <v>370</v>
      </c>
      <c r="BP697" s="16" t="s">
        <v>4495</v>
      </c>
      <c r="BQ697" s="16" t="s">
        <v>4496</v>
      </c>
      <c r="BR697" s="16"/>
      <c r="CA697" s="16"/>
      <c r="CE697" s="16" t="s">
        <v>119</v>
      </c>
      <c r="CF697" s="16" t="s">
        <v>3197</v>
      </c>
      <c r="CG697" s="16" t="s">
        <v>370</v>
      </c>
      <c r="CH697" s="16" t="s">
        <v>4495</v>
      </c>
      <c r="CI697" s="16" t="s">
        <v>4497</v>
      </c>
      <c r="CJ697" s="16" t="s">
        <v>396</v>
      </c>
      <c r="CK697" s="16" t="s">
        <v>383</v>
      </c>
      <c r="CL697" s="16" t="s">
        <v>3649</v>
      </c>
      <c r="CM697" s="16" t="s">
        <v>3226</v>
      </c>
      <c r="CN697" s="16" t="s">
        <v>4498</v>
      </c>
      <c r="CR697" s="19"/>
      <c r="CV697" s="16"/>
      <c r="CY697" s="16"/>
      <c r="CZ697" s="16"/>
      <c r="DA697" s="16"/>
      <c r="DC697" s="16"/>
      <c r="DH697" s="16"/>
    </row>
    <row r="698" spans="1:112" x14ac:dyDescent="0.35">
      <c r="A698" s="16" t="s">
        <v>6270</v>
      </c>
      <c r="C698" t="s">
        <v>6013</v>
      </c>
      <c r="D698" s="33"/>
      <c r="E698"/>
      <c r="F698" s="16" t="s">
        <v>5891</v>
      </c>
      <c r="G698" s="16"/>
      <c r="K698" s="16"/>
      <c r="L698" s="16"/>
      <c r="M698" s="16"/>
      <c r="N698" s="48" t="s">
        <v>6351</v>
      </c>
      <c r="O698" s="16" t="s">
        <v>6195</v>
      </c>
      <c r="P698" s="16"/>
      <c r="Q698" s="16"/>
      <c r="R698" s="16"/>
      <c r="S698" s="16"/>
      <c r="T698" s="16" t="s">
        <v>6014</v>
      </c>
      <c r="U698" s="16" t="s">
        <v>680</v>
      </c>
      <c r="V698" s="16"/>
      <c r="AA698" s="22" t="s">
        <v>6015</v>
      </c>
      <c r="AH698" s="16" t="s">
        <v>2988</v>
      </c>
      <c r="AI698" s="16" t="s">
        <v>1339</v>
      </c>
      <c r="AJ698" s="16" t="s">
        <v>1258</v>
      </c>
      <c r="AK698" s="16"/>
      <c r="AO698" s="16">
        <v>16</v>
      </c>
      <c r="AP698" s="16">
        <v>49</v>
      </c>
      <c r="AR698" s="16" t="s">
        <v>6057</v>
      </c>
      <c r="AS698" s="16" t="s">
        <v>6058</v>
      </c>
      <c r="AT698" s="16">
        <f>LEN(AS698)-LEN(SUBSTITUTE(AS698,",",""))+1</f>
        <v>12</v>
      </c>
      <c r="AU698" s="16" t="s">
        <v>6059</v>
      </c>
      <c r="AV698" s="16">
        <f>LEN(AU698)-LEN(SUBSTITUTE(AU698,",",""))+1</f>
        <v>67</v>
      </c>
      <c r="AW698" s="16">
        <f>Table1[[#This Row], [no. of native regions]]+Table1[[#This Row], [no. of introduced regions]]</f>
        <v>79</v>
      </c>
      <c r="AX698" s="31">
        <f>Table1[[#This Row], [no. of introduced regions]]/Table1[[#This Row], [no. of native regions]]</f>
        <v>5.583333333333333</v>
      </c>
      <c r="BB698" s="27"/>
      <c r="BG698" s="16"/>
      <c r="BH698" s="16"/>
      <c r="BO698" s="16" t="s">
        <v>6192</v>
      </c>
      <c r="BP698" s="16" t="s">
        <v>6193</v>
      </c>
      <c r="BR698" s="16" t="s">
        <v>6194</v>
      </c>
      <c r="CA698" s="16"/>
      <c r="CP698" s="16" t="s">
        <v>119</v>
      </c>
      <c r="CQ698" s="16" t="s">
        <v>119</v>
      </c>
      <c r="CR698" s="19">
        <v>300</v>
      </c>
      <c r="CV698" s="16"/>
      <c r="CY698" s="16"/>
      <c r="CZ698" s="16"/>
      <c r="DA698" s="16"/>
      <c r="DC698" s="16"/>
      <c r="DH698" s="16"/>
    </row>
    <row r="699" spans="1:112" x14ac:dyDescent="0.35">
      <c r="A699" s="16" t="s">
        <v>1189</v>
      </c>
      <c r="C699" t="s">
        <v>4499</v>
      </c>
      <c r="D699" s="33"/>
      <c r="E699"/>
      <c r="F699" s="16" t="s">
        <v>5870</v>
      </c>
      <c r="G699" s="16"/>
      <c r="K699" s="16"/>
      <c r="L699" s="16"/>
      <c r="M699" s="16"/>
      <c r="N699" s="48"/>
      <c r="O699" s="16" t="s">
        <v>5847</v>
      </c>
      <c r="P699" s="16"/>
      <c r="Q699" s="16"/>
      <c r="R699" s="16"/>
      <c r="S699" s="16"/>
      <c r="T699" s="16"/>
      <c r="U699" s="16"/>
      <c r="V699" s="16"/>
      <c r="AK699" s="16"/>
      <c r="AX699" s="31"/>
      <c r="BB699" s="27"/>
      <c r="BG699" s="16"/>
      <c r="BH699" s="16"/>
      <c r="BO699" s="16" t="s">
        <v>4500</v>
      </c>
      <c r="BP699" s="16" t="s">
        <v>4501</v>
      </c>
      <c r="BQ699" s="16" t="s">
        <v>4502</v>
      </c>
      <c r="BR699" s="16"/>
      <c r="CA699" s="16"/>
      <c r="CE699" s="16" t="s">
        <v>119</v>
      </c>
      <c r="CF699" s="16" t="s">
        <v>3197</v>
      </c>
      <c r="CG699" s="16" t="s">
        <v>4500</v>
      </c>
      <c r="CH699" s="16" t="s">
        <v>4501</v>
      </c>
      <c r="CI699" s="16" t="s">
        <v>4503</v>
      </c>
      <c r="CJ699" s="16" t="s">
        <v>4504</v>
      </c>
      <c r="CK699" s="16" t="s">
        <v>4499</v>
      </c>
      <c r="CL699" s="16" t="s">
        <v>3235</v>
      </c>
      <c r="CM699" s="16" t="s">
        <v>4505</v>
      </c>
      <c r="CN699" s="16" t="s">
        <v>4131</v>
      </c>
      <c r="CR699" s="19"/>
      <c r="CV699" s="16"/>
      <c r="CY699" s="16"/>
      <c r="CZ699" s="16"/>
      <c r="DA699" s="16"/>
      <c r="DC699" s="16"/>
      <c r="DH699" s="16"/>
    </row>
    <row r="700" spans="1:112" x14ac:dyDescent="0.35">
      <c r="A700" s="16" t="s">
        <v>1189</v>
      </c>
      <c r="C700" t="s">
        <v>4506</v>
      </c>
      <c r="D700" s="33"/>
      <c r="E700"/>
      <c r="F700" s="16" t="s">
        <v>5870</v>
      </c>
      <c r="G700" s="16"/>
      <c r="K700" s="16"/>
      <c r="L700" s="16"/>
      <c r="M700" s="16"/>
      <c r="N700" s="48"/>
      <c r="O700" s="16" t="s">
        <v>5847</v>
      </c>
      <c r="P700" s="16"/>
      <c r="Q700" s="16"/>
      <c r="R700" s="16"/>
      <c r="S700" s="16"/>
      <c r="T700" s="16"/>
      <c r="U700" s="16"/>
      <c r="V700" s="16"/>
      <c r="AK700" s="16"/>
      <c r="AX700" s="31"/>
      <c r="BB700" s="27"/>
      <c r="BG700" s="16"/>
      <c r="BH700" s="16"/>
      <c r="BO700" s="16" t="s">
        <v>4507</v>
      </c>
      <c r="BP700" s="16" t="s">
        <v>4508</v>
      </c>
      <c r="BQ700" s="16" t="s">
        <v>4509</v>
      </c>
      <c r="BR700" s="16"/>
      <c r="CA700" s="16"/>
      <c r="CE700" s="16" t="s">
        <v>119</v>
      </c>
      <c r="CF700" s="16" t="s">
        <v>3197</v>
      </c>
      <c r="CG700" s="16" t="s">
        <v>4507</v>
      </c>
      <c r="CH700" s="16" t="s">
        <v>4508</v>
      </c>
      <c r="CI700" s="16" t="s">
        <v>4510</v>
      </c>
      <c r="CJ700" s="16" t="s">
        <v>4511</v>
      </c>
      <c r="CK700" s="16" t="s">
        <v>4506</v>
      </c>
      <c r="CL700" s="16" t="s">
        <v>3927</v>
      </c>
      <c r="CM700" s="16" t="s">
        <v>3658</v>
      </c>
      <c r="CN700" s="16" t="s">
        <v>3320</v>
      </c>
      <c r="CR700" s="19"/>
      <c r="CV700" s="16"/>
      <c r="CY700" s="16"/>
      <c r="CZ700" s="16"/>
      <c r="DA700" s="16"/>
      <c r="DC700" s="16"/>
      <c r="DH700" s="16"/>
    </row>
    <row r="701" spans="1:112" x14ac:dyDescent="0.35">
      <c r="A701" s="16" t="s">
        <v>6270</v>
      </c>
      <c r="C701" t="s">
        <v>6726</v>
      </c>
      <c r="D701" s="33"/>
      <c r="E701" s="46"/>
      <c r="F701" t="s">
        <v>6912</v>
      </c>
      <c r="G701" s="16"/>
      <c r="I701" t="s">
        <v>119</v>
      </c>
      <c r="K701" s="16"/>
      <c r="L701" s="16"/>
      <c r="M701" s="16"/>
      <c r="N701" s="48" t="s">
        <v>6351</v>
      </c>
      <c r="O701" s="16"/>
      <c r="P701" s="16"/>
      <c r="Q701" s="16"/>
      <c r="R701" t="s">
        <v>7026</v>
      </c>
      <c r="S701" s="16"/>
      <c r="T701" s="16"/>
      <c r="U701" s="16"/>
      <c r="V701" s="16"/>
      <c r="AC701" t="s">
        <v>6726</v>
      </c>
      <c r="AJ701" t="s">
        <v>6554</v>
      </c>
      <c r="AX701" s="31"/>
      <c r="BB701" s="27"/>
      <c r="BG701" s="16"/>
      <c r="BH701" s="16"/>
      <c r="BL701" s="27"/>
      <c r="BR701" s="16"/>
      <c r="BU701" s="19"/>
      <c r="CA701" s="16"/>
      <c r="CR701" s="19"/>
      <c r="CT701" s="19"/>
      <c r="CV701" s="16"/>
      <c r="CY701" s="16"/>
      <c r="CZ701" s="16"/>
      <c r="DA701" s="16"/>
      <c r="DC701" s="16"/>
      <c r="DH701" s="16"/>
    </row>
    <row r="702" spans="1:112" x14ac:dyDescent="0.35">
      <c r="A702" s="16" t="s">
        <v>1189</v>
      </c>
      <c r="C702" t="s">
        <v>4512</v>
      </c>
      <c r="D702" s="33"/>
      <c r="E702"/>
      <c r="F702" s="16" t="s">
        <v>5870</v>
      </c>
      <c r="G702" s="16"/>
      <c r="K702" s="16"/>
      <c r="L702" s="16"/>
      <c r="M702" s="16"/>
      <c r="N702" s="48"/>
      <c r="O702" s="16" t="s">
        <v>5847</v>
      </c>
      <c r="P702" s="16"/>
      <c r="Q702" s="16"/>
      <c r="R702" s="16"/>
      <c r="S702" s="16"/>
      <c r="T702" s="16"/>
      <c r="U702" s="16"/>
      <c r="V702" s="16"/>
      <c r="AK702" s="16"/>
      <c r="AX702" s="31"/>
      <c r="BB702" s="27"/>
      <c r="BG702" s="16"/>
      <c r="BH702" s="16"/>
      <c r="BO702" s="16" t="s">
        <v>4513</v>
      </c>
      <c r="BP702" s="16" t="s">
        <v>4514</v>
      </c>
      <c r="BQ702" s="16" t="s">
        <v>4515</v>
      </c>
      <c r="BR702" s="16"/>
      <c r="CA702" s="16"/>
      <c r="CE702" s="16" t="s">
        <v>119</v>
      </c>
      <c r="CF702" s="16" t="s">
        <v>3197</v>
      </c>
      <c r="CG702" s="16" t="s">
        <v>4513</v>
      </c>
      <c r="CH702" s="16" t="s">
        <v>4514</v>
      </c>
      <c r="CI702" s="16" t="s">
        <v>4516</v>
      </c>
      <c r="CJ702" s="16" t="s">
        <v>4517</v>
      </c>
      <c r="CK702" s="16" t="s">
        <v>4512</v>
      </c>
      <c r="CL702" s="16" t="s">
        <v>3721</v>
      </c>
      <c r="CM702" s="16" t="s">
        <v>4518</v>
      </c>
      <c r="CN702" s="16" t="s">
        <v>3253</v>
      </c>
      <c r="CR702" s="19"/>
      <c r="CV702" s="16"/>
      <c r="CY702" s="16"/>
      <c r="CZ702" s="16"/>
      <c r="DA702" s="16"/>
      <c r="DC702" s="16"/>
      <c r="DH702" s="16"/>
    </row>
    <row r="703" spans="1:112" x14ac:dyDescent="0.35">
      <c r="A703" s="16" t="s">
        <v>1189</v>
      </c>
      <c r="C703" t="s">
        <v>2629</v>
      </c>
      <c r="D703" s="33"/>
      <c r="E703"/>
      <c r="F703" s="16" t="s">
        <v>736</v>
      </c>
      <c r="G703" s="16"/>
      <c r="J703" s="16" t="s">
        <v>119</v>
      </c>
      <c r="K703" s="16"/>
      <c r="L703" s="16"/>
      <c r="M703" s="16"/>
      <c r="N703" s="16"/>
      <c r="O703" s="16"/>
      <c r="P703" s="16"/>
      <c r="Q703" s="16"/>
      <c r="R703" s="16"/>
      <c r="S703" s="16"/>
      <c r="T703" s="16" t="s">
        <v>2627</v>
      </c>
      <c r="U703" s="16"/>
      <c r="V703" s="16"/>
      <c r="W703" s="16" t="s">
        <v>2628</v>
      </c>
      <c r="AB703" s="16" t="s">
        <v>2629</v>
      </c>
      <c r="AH703" s="16" t="s">
        <v>1252</v>
      </c>
      <c r="AI703" s="16" t="s">
        <v>1254</v>
      </c>
      <c r="AJ703" s="16" t="s">
        <v>2553</v>
      </c>
      <c r="AK703" s="16"/>
      <c r="AT703" s="16">
        <f>LEN(AS703)-LEN(SUBSTITUTE(AS703,",",""))+1</f>
        <v>1</v>
      </c>
      <c r="AX703" s="31"/>
      <c r="BB703" s="27"/>
      <c r="BG703" s="16"/>
      <c r="BH703" s="16"/>
      <c r="BR703" s="16"/>
      <c r="CA703" s="16"/>
      <c r="CR703" s="19"/>
      <c r="CV703" s="16"/>
      <c r="CY703" s="16"/>
      <c r="CZ703" s="16"/>
      <c r="DA703" s="16"/>
      <c r="DC703" s="16"/>
      <c r="DH703" s="16"/>
    </row>
    <row r="704" spans="1:112" x14ac:dyDescent="0.35">
      <c r="A704" s="16" t="s">
        <v>1189</v>
      </c>
      <c r="C704" t="s">
        <v>2441</v>
      </c>
      <c r="D704" s="33"/>
      <c r="E704"/>
      <c r="F704" s="16" t="s">
        <v>736</v>
      </c>
      <c r="G704" s="16"/>
      <c r="J704" s="16" t="s">
        <v>119</v>
      </c>
      <c r="K704" s="16"/>
      <c r="L704" s="16"/>
      <c r="M704" s="16"/>
      <c r="N704" s="16"/>
      <c r="O704" s="16"/>
      <c r="P704" s="16"/>
      <c r="Q704" s="16"/>
      <c r="R704" s="16"/>
      <c r="S704" s="16"/>
      <c r="T704" s="16" t="s">
        <v>2440</v>
      </c>
      <c r="U704" s="16"/>
      <c r="V704" s="16"/>
      <c r="AB704" s="16" t="s">
        <v>2441</v>
      </c>
      <c r="AH704" s="16" t="s">
        <v>1284</v>
      </c>
      <c r="AI704" s="16" t="s">
        <v>1323</v>
      </c>
      <c r="AJ704" s="16" t="s">
        <v>2442</v>
      </c>
      <c r="AK704" s="16"/>
      <c r="AT704" s="16">
        <f>LEN(AS704)-LEN(SUBSTITUTE(AS704,",",""))+1</f>
        <v>1</v>
      </c>
      <c r="AX704" s="31"/>
      <c r="BB704" s="27"/>
      <c r="BG704" s="16"/>
      <c r="BH704" s="16"/>
      <c r="BR704" s="16"/>
      <c r="CA704" s="16"/>
      <c r="CR704" s="19"/>
      <c r="CV704" s="16"/>
      <c r="CY704" s="16"/>
      <c r="CZ704" s="16"/>
      <c r="DA704" s="16"/>
      <c r="DC704" s="16"/>
      <c r="DH704" s="16"/>
    </row>
    <row r="705" spans="1:112" x14ac:dyDescent="0.35">
      <c r="A705" s="16" t="s">
        <v>1189</v>
      </c>
      <c r="C705" t="s">
        <v>2720</v>
      </c>
      <c r="D705" s="33"/>
      <c r="E705"/>
      <c r="F705" s="16" t="s">
        <v>736</v>
      </c>
      <c r="G705" s="16"/>
      <c r="J705" s="16" t="s">
        <v>119</v>
      </c>
      <c r="K705" s="16"/>
      <c r="L705" s="16"/>
      <c r="M705" s="16"/>
      <c r="N705" s="16"/>
      <c r="O705" s="16"/>
      <c r="P705" s="16"/>
      <c r="Q705" s="16"/>
      <c r="R705" s="16"/>
      <c r="S705" s="16"/>
      <c r="T705" s="16" t="s">
        <v>2719</v>
      </c>
      <c r="U705" s="16"/>
      <c r="V705" s="16"/>
      <c r="AB705" s="16" t="s">
        <v>2720</v>
      </c>
      <c r="AH705" s="16" t="s">
        <v>1236</v>
      </c>
      <c r="AI705" s="16" t="s">
        <v>948</v>
      </c>
      <c r="AJ705" s="16" t="s">
        <v>1412</v>
      </c>
      <c r="AK705" s="16"/>
      <c r="AX705" s="31"/>
      <c r="BB705" s="27"/>
      <c r="BG705" s="16"/>
      <c r="BH705" s="16"/>
      <c r="BR705" s="16"/>
      <c r="CA705" s="16"/>
      <c r="CR705" s="19"/>
      <c r="CV705" s="16"/>
      <c r="CY705" s="16"/>
      <c r="CZ705" s="16"/>
      <c r="DA705" s="16"/>
      <c r="DC705" s="16"/>
      <c r="DH705" s="16"/>
    </row>
    <row r="706" spans="1:112" x14ac:dyDescent="0.35">
      <c r="A706" s="16" t="s">
        <v>1189</v>
      </c>
      <c r="C706" t="s">
        <v>4519</v>
      </c>
      <c r="D706" s="33"/>
      <c r="E706"/>
      <c r="F706" s="16" t="s">
        <v>5870</v>
      </c>
      <c r="G706" s="16"/>
      <c r="K706" s="16"/>
      <c r="L706" s="16"/>
      <c r="M706" s="16"/>
      <c r="N706" s="48"/>
      <c r="O706" s="16" t="s">
        <v>5847</v>
      </c>
      <c r="P706" s="16"/>
      <c r="Q706" s="16"/>
      <c r="R706" s="16"/>
      <c r="S706" s="16"/>
      <c r="T706" s="16"/>
      <c r="U706" s="16"/>
      <c r="V706" s="16"/>
      <c r="AK706" s="16"/>
      <c r="AX706" s="31"/>
      <c r="BB706" s="27"/>
      <c r="BG706" s="16"/>
      <c r="BH706" s="16"/>
      <c r="BO706" s="16" t="s">
        <v>4520</v>
      </c>
      <c r="BP706" s="16" t="s">
        <v>4521</v>
      </c>
      <c r="BQ706" s="16" t="s">
        <v>4522</v>
      </c>
      <c r="BR706" s="16"/>
      <c r="CA706" s="16"/>
      <c r="CE706" s="16" t="s">
        <v>119</v>
      </c>
      <c r="CF706" s="16" t="s">
        <v>3197</v>
      </c>
      <c r="CG706" s="16" t="s">
        <v>4520</v>
      </c>
      <c r="CH706" s="16" t="s">
        <v>4521</v>
      </c>
      <c r="CI706" s="16" t="s">
        <v>6166</v>
      </c>
      <c r="CJ706" s="16" t="s">
        <v>4523</v>
      </c>
      <c r="CK706" s="16" t="s">
        <v>4519</v>
      </c>
      <c r="CL706" s="16" t="s">
        <v>3260</v>
      </c>
      <c r="CM706" s="16" t="s">
        <v>4524</v>
      </c>
      <c r="CN706" s="16" t="s">
        <v>3437</v>
      </c>
      <c r="CR706" s="19"/>
      <c r="CV706" s="16"/>
      <c r="CY706" s="16"/>
      <c r="CZ706" s="16"/>
      <c r="DA706" s="16"/>
      <c r="DC706" s="16"/>
      <c r="DH706" s="16"/>
    </row>
    <row r="707" spans="1:112" x14ac:dyDescent="0.35">
      <c r="A707" s="16" t="s">
        <v>6270</v>
      </c>
      <c r="C707" t="s">
        <v>277</v>
      </c>
      <c r="D707" s="33"/>
      <c r="E707" s="46"/>
      <c r="F707" s="16" t="s">
        <v>736</v>
      </c>
      <c r="G707" s="16" t="s">
        <v>119</v>
      </c>
      <c r="J707" s="16" t="s">
        <v>119</v>
      </c>
      <c r="K707" s="16"/>
      <c r="L707" s="16"/>
      <c r="M707" s="16"/>
      <c r="N707" s="48" t="s">
        <v>6351</v>
      </c>
      <c r="O707" s="16" t="s">
        <v>1251</v>
      </c>
      <c r="P707" s="16"/>
      <c r="Q707" s="16"/>
      <c r="R707" s="16"/>
      <c r="S707" s="16"/>
      <c r="T707" s="16" t="s">
        <v>278</v>
      </c>
      <c r="U707" s="16"/>
      <c r="V707" s="16"/>
      <c r="W707" s="16" t="s">
        <v>1407</v>
      </c>
      <c r="AB707" s="16" t="s">
        <v>1408</v>
      </c>
      <c r="AH707" s="16" t="s">
        <v>1252</v>
      </c>
      <c r="AI707" s="16" t="s">
        <v>1409</v>
      </c>
      <c r="AJ707" s="16" t="s">
        <v>1255</v>
      </c>
      <c r="AK707" s="16"/>
      <c r="AT707" s="16">
        <f>LEN(AS707)-LEN(SUBSTITUTE(AS707,",",""))+1</f>
        <v>1</v>
      </c>
      <c r="AV707" s="16">
        <f>LEN(AU707)-LEN(SUBSTITUTE(AU707,",",""))+1</f>
        <v>1</v>
      </c>
      <c r="AX707" s="31"/>
      <c r="BB707" s="27"/>
      <c r="BG707" s="16"/>
      <c r="BH707" s="16"/>
      <c r="BR707" s="16"/>
      <c r="CA707" s="16"/>
      <c r="CR707" s="19"/>
      <c r="CV707" s="16"/>
      <c r="CY707" s="16"/>
      <c r="CZ707" s="16"/>
      <c r="DA707" s="16"/>
      <c r="DC707" s="16"/>
      <c r="DH707" s="16"/>
    </row>
    <row r="708" spans="1:112" x14ac:dyDescent="0.35">
      <c r="A708" s="16" t="s">
        <v>1189</v>
      </c>
      <c r="C708" t="s">
        <v>2385</v>
      </c>
      <c r="D708" s="33"/>
      <c r="E708"/>
      <c r="F708" s="16" t="s">
        <v>736</v>
      </c>
      <c r="G708" s="16"/>
      <c r="J708" s="16" t="s">
        <v>119</v>
      </c>
      <c r="K708" s="16"/>
      <c r="L708" s="16"/>
      <c r="M708" s="16"/>
      <c r="N708" s="16"/>
      <c r="O708" s="16"/>
      <c r="P708" s="16"/>
      <c r="Q708" s="16"/>
      <c r="R708" s="16"/>
      <c r="S708" s="16"/>
      <c r="T708" s="16" t="s">
        <v>2384</v>
      </c>
      <c r="U708" s="16"/>
      <c r="V708" s="16"/>
      <c r="AB708" s="16" t="s">
        <v>2385</v>
      </c>
      <c r="AH708" s="16" t="s">
        <v>1452</v>
      </c>
      <c r="AI708" s="16" t="s">
        <v>1254</v>
      </c>
      <c r="AJ708" s="16" t="s">
        <v>2003</v>
      </c>
      <c r="AK708" s="16"/>
      <c r="AT708" s="16">
        <f>LEN(AS708)-LEN(SUBSTITUTE(AS708,",",""))+1</f>
        <v>1</v>
      </c>
      <c r="AX708" s="31"/>
      <c r="BB708" s="27"/>
      <c r="BG708" s="16"/>
      <c r="BH708" s="16"/>
      <c r="BR708" s="16"/>
      <c r="CA708" s="16"/>
      <c r="CR708" s="19"/>
      <c r="CV708" s="16"/>
      <c r="CY708" s="16"/>
      <c r="CZ708" s="16"/>
      <c r="DA708" s="16"/>
      <c r="DC708" s="16"/>
      <c r="DH708" s="16"/>
    </row>
    <row r="709" spans="1:112" x14ac:dyDescent="0.35">
      <c r="A709" s="16" t="s">
        <v>1189</v>
      </c>
      <c r="C709" t="s">
        <v>2352</v>
      </c>
      <c r="D709" s="33"/>
      <c r="E709"/>
      <c r="F709" s="16" t="s">
        <v>736</v>
      </c>
      <c r="G709" s="16"/>
      <c r="J709" s="16" t="s">
        <v>119</v>
      </c>
      <c r="K709" s="16"/>
      <c r="L709" s="16"/>
      <c r="M709" s="16"/>
      <c r="N709" s="16"/>
      <c r="O709" s="16"/>
      <c r="P709" s="16"/>
      <c r="Q709" s="16"/>
      <c r="R709" s="16"/>
      <c r="S709" s="16"/>
      <c r="T709" s="16" t="s">
        <v>2351</v>
      </c>
      <c r="U709" s="16"/>
      <c r="V709" s="16"/>
      <c r="AB709" s="16" t="s">
        <v>2352</v>
      </c>
      <c r="AH709" s="16" t="s">
        <v>2348</v>
      </c>
      <c r="AI709" s="16" t="s">
        <v>2350</v>
      </c>
      <c r="AJ709" s="16" t="s">
        <v>1458</v>
      </c>
      <c r="AK709" s="16"/>
      <c r="AT709" s="16">
        <f>LEN(AS709)-LEN(SUBSTITUTE(AS709,",",""))+1</f>
        <v>1</v>
      </c>
      <c r="AX709" s="31"/>
      <c r="BB709" s="27"/>
      <c r="BG709" s="16"/>
      <c r="BH709" s="16"/>
      <c r="BR709" s="16"/>
      <c r="CA709" s="16"/>
      <c r="CR709" s="19"/>
      <c r="CV709" s="16"/>
      <c r="CY709" s="16"/>
      <c r="CZ709" s="16"/>
      <c r="DA709" s="16"/>
      <c r="DC709" s="16"/>
      <c r="DH709" s="16"/>
    </row>
    <row r="710" spans="1:112" x14ac:dyDescent="0.35">
      <c r="A710" s="16" t="s">
        <v>6270</v>
      </c>
      <c r="C710" t="s">
        <v>6727</v>
      </c>
      <c r="D710" s="33"/>
      <c r="E710" s="46"/>
      <c r="F710" t="s">
        <v>6912</v>
      </c>
      <c r="G710" s="16"/>
      <c r="I710" t="s">
        <v>119</v>
      </c>
      <c r="K710" s="16"/>
      <c r="L710" s="16"/>
      <c r="M710" s="16"/>
      <c r="N710" s="48" t="s">
        <v>6351</v>
      </c>
      <c r="O710" s="16"/>
      <c r="P710" s="16"/>
      <c r="Q710" s="16"/>
      <c r="R710" t="s">
        <v>6925</v>
      </c>
      <c r="S710" s="16"/>
      <c r="T710" s="16"/>
      <c r="U710" s="16"/>
      <c r="V710" s="16"/>
      <c r="AC710" t="s">
        <v>6727</v>
      </c>
      <c r="AJ710" t="s">
        <v>6554</v>
      </c>
      <c r="AX710" s="31"/>
      <c r="BB710" s="27"/>
      <c r="BG710" s="16"/>
      <c r="BH710" s="16"/>
      <c r="BL710" s="27"/>
      <c r="BR710" s="16"/>
      <c r="BU710" s="19"/>
      <c r="CA710" s="16"/>
      <c r="CR710" s="19"/>
      <c r="CT710" s="19"/>
      <c r="CV710" s="16"/>
      <c r="CY710" s="16"/>
      <c r="CZ710" s="16"/>
      <c r="DA710" s="16"/>
      <c r="DC710" s="16"/>
      <c r="DH710" s="16"/>
    </row>
    <row r="711" spans="1:112" x14ac:dyDescent="0.35">
      <c r="A711" s="16" t="s">
        <v>1189</v>
      </c>
      <c r="C711" t="s">
        <v>4525</v>
      </c>
      <c r="D711" s="33"/>
      <c r="E711"/>
      <c r="F711" s="16" t="s">
        <v>5870</v>
      </c>
      <c r="G711" s="16"/>
      <c r="K711" s="16"/>
      <c r="L711" s="16"/>
      <c r="M711" s="16"/>
      <c r="N711" s="48"/>
      <c r="O711" s="16" t="s">
        <v>5847</v>
      </c>
      <c r="P711" s="16"/>
      <c r="Q711" s="16"/>
      <c r="R711" s="16"/>
      <c r="S711" s="16"/>
      <c r="T711" s="16"/>
      <c r="U711" s="16"/>
      <c r="V711" s="16"/>
      <c r="AK711" s="16"/>
      <c r="AX711" s="31"/>
      <c r="BB711" s="27"/>
      <c r="BG711" s="16"/>
      <c r="BH711" s="16"/>
      <c r="BO711" s="16" t="s">
        <v>4526</v>
      </c>
      <c r="BP711" s="16" t="s">
        <v>4527</v>
      </c>
      <c r="BQ711" s="16" t="s">
        <v>4528</v>
      </c>
      <c r="BR711" s="16"/>
      <c r="CA711" s="16"/>
      <c r="CE711" s="16" t="s">
        <v>119</v>
      </c>
      <c r="CF711" s="16" t="s">
        <v>3197</v>
      </c>
      <c r="CG711" s="16" t="s">
        <v>4526</v>
      </c>
      <c r="CH711" s="16" t="s">
        <v>4527</v>
      </c>
      <c r="CI711" s="16" t="s">
        <v>4529</v>
      </c>
      <c r="CJ711" s="16" t="s">
        <v>4530</v>
      </c>
      <c r="CK711" s="16" t="s">
        <v>4525</v>
      </c>
      <c r="CL711" s="16" t="s">
        <v>3235</v>
      </c>
      <c r="CM711" s="16" t="s">
        <v>3226</v>
      </c>
      <c r="CN711" s="16" t="s">
        <v>4023</v>
      </c>
      <c r="CR711" s="19"/>
      <c r="CV711" s="16"/>
      <c r="CY711" s="16"/>
      <c r="CZ711" s="16"/>
      <c r="DA711" s="16"/>
      <c r="DC711" s="16"/>
      <c r="DH711" s="16"/>
    </row>
    <row r="712" spans="1:112" x14ac:dyDescent="0.35">
      <c r="A712" s="16" t="s">
        <v>1189</v>
      </c>
      <c r="C712" t="s">
        <v>4531</v>
      </c>
      <c r="D712" s="33"/>
      <c r="E712"/>
      <c r="F712" s="16" t="s">
        <v>5870</v>
      </c>
      <c r="G712" s="16"/>
      <c r="K712" s="16"/>
      <c r="L712" s="16"/>
      <c r="M712" s="16"/>
      <c r="N712" s="48"/>
      <c r="O712" s="16" t="s">
        <v>5847</v>
      </c>
      <c r="P712" s="16"/>
      <c r="Q712" s="16"/>
      <c r="R712" s="16"/>
      <c r="S712" s="16"/>
      <c r="T712" s="16"/>
      <c r="U712" s="16"/>
      <c r="V712" s="16"/>
      <c r="AK712" s="16"/>
      <c r="AX712" s="31"/>
      <c r="BB712" s="27"/>
      <c r="BG712" s="16"/>
      <c r="BH712" s="16"/>
      <c r="BO712" s="16" t="s">
        <v>4532</v>
      </c>
      <c r="BP712" s="16" t="s">
        <v>4533</v>
      </c>
      <c r="BQ712" s="16" t="s">
        <v>4534</v>
      </c>
      <c r="BR712" s="16"/>
      <c r="CA712" s="16"/>
      <c r="CE712" s="16" t="s">
        <v>119</v>
      </c>
      <c r="CF712" s="16" t="s">
        <v>3197</v>
      </c>
      <c r="CG712" s="16" t="s">
        <v>4532</v>
      </c>
      <c r="CH712" s="16" t="s">
        <v>4533</v>
      </c>
      <c r="CI712" s="16" t="s">
        <v>4535</v>
      </c>
      <c r="CJ712" s="16" t="s">
        <v>4536</v>
      </c>
      <c r="CK712" s="16" t="s">
        <v>4531</v>
      </c>
      <c r="CL712" s="16" t="s">
        <v>3568</v>
      </c>
      <c r="CM712" s="16" t="s">
        <v>3226</v>
      </c>
      <c r="CN712" s="16" t="s">
        <v>4537</v>
      </c>
      <c r="CR712" s="19"/>
      <c r="CV712" s="16"/>
      <c r="CY712" s="16"/>
      <c r="CZ712" s="16"/>
      <c r="DA712" s="16"/>
      <c r="DC712" s="16"/>
      <c r="DH712" s="16"/>
    </row>
    <row r="713" spans="1:112" x14ac:dyDescent="0.35">
      <c r="A713" s="16" t="s">
        <v>1189</v>
      </c>
      <c r="C713" t="s">
        <v>4538</v>
      </c>
      <c r="D713" s="33"/>
      <c r="E713"/>
      <c r="F713" s="16" t="s">
        <v>5870</v>
      </c>
      <c r="G713" s="16"/>
      <c r="K713" s="16"/>
      <c r="L713" s="16"/>
      <c r="M713" s="16"/>
      <c r="N713" s="48"/>
      <c r="O713" s="16" t="s">
        <v>5847</v>
      </c>
      <c r="P713" s="16"/>
      <c r="Q713" s="16"/>
      <c r="R713" s="16"/>
      <c r="S713" s="16"/>
      <c r="T713" s="16"/>
      <c r="U713" s="16"/>
      <c r="V713" s="16"/>
      <c r="AK713" s="16"/>
      <c r="AX713" s="31"/>
      <c r="BB713" s="27"/>
      <c r="BG713" s="16"/>
      <c r="BH713" s="16"/>
      <c r="BO713" s="16" t="s">
        <v>4539</v>
      </c>
      <c r="BP713" s="16" t="s">
        <v>4540</v>
      </c>
      <c r="BQ713" s="16" t="s">
        <v>4541</v>
      </c>
      <c r="BR713" s="16"/>
      <c r="CA713" s="16"/>
      <c r="CE713" s="16" t="s">
        <v>119</v>
      </c>
      <c r="CF713" s="16" t="s">
        <v>3197</v>
      </c>
      <c r="CG713" s="16" t="s">
        <v>4539</v>
      </c>
      <c r="CH713" s="16" t="s">
        <v>4540</v>
      </c>
      <c r="CI713" s="16" t="s">
        <v>4542</v>
      </c>
      <c r="CJ713" s="16" t="s">
        <v>4543</v>
      </c>
      <c r="CK713" s="16" t="s">
        <v>4538</v>
      </c>
      <c r="CL713" s="16" t="s">
        <v>3251</v>
      </c>
      <c r="CM713" s="16" t="s">
        <v>3462</v>
      </c>
      <c r="CN713" s="16" t="s">
        <v>3350</v>
      </c>
      <c r="CR713" s="19"/>
      <c r="CV713" s="16"/>
      <c r="CY713" s="16"/>
      <c r="CZ713" s="16"/>
      <c r="DA713" s="16"/>
      <c r="DC713" s="16"/>
      <c r="DH713" s="16"/>
    </row>
    <row r="714" spans="1:112" x14ac:dyDescent="0.35">
      <c r="A714" s="16" t="s">
        <v>1189</v>
      </c>
      <c r="C714" t="s">
        <v>2289</v>
      </c>
      <c r="D714" s="33"/>
      <c r="E714"/>
      <c r="F714" s="16" t="s">
        <v>736</v>
      </c>
      <c r="G714" s="16"/>
      <c r="J714" s="16" t="s">
        <v>119</v>
      </c>
      <c r="K714" s="16"/>
      <c r="L714" s="16"/>
      <c r="M714" s="16"/>
      <c r="N714" s="16"/>
      <c r="O714" s="16"/>
      <c r="P714" s="16"/>
      <c r="Q714" s="16"/>
      <c r="R714" s="16"/>
      <c r="S714" s="16"/>
      <c r="T714" s="16" t="s">
        <v>2288</v>
      </c>
      <c r="U714" s="16"/>
      <c r="V714" s="16"/>
      <c r="AB714" s="16" t="s">
        <v>2289</v>
      </c>
      <c r="AH714" s="16" t="s">
        <v>1057</v>
      </c>
      <c r="AI714" s="16" t="s">
        <v>733</v>
      </c>
      <c r="AJ714" s="16" t="s">
        <v>1745</v>
      </c>
      <c r="AK714" s="16"/>
      <c r="AT714" s="16">
        <f>LEN(AS714)-LEN(SUBSTITUTE(AS714,",",""))+1</f>
        <v>1</v>
      </c>
      <c r="AX714" s="31"/>
      <c r="BB714" s="27"/>
      <c r="BG714" s="16"/>
      <c r="BH714" s="16"/>
      <c r="BR714" s="16"/>
      <c r="CA714" s="16"/>
      <c r="CR714" s="19"/>
      <c r="CV714" s="16"/>
      <c r="CY714" s="16"/>
      <c r="CZ714" s="16"/>
      <c r="DA714" s="16"/>
      <c r="DC714" s="16"/>
      <c r="DH714" s="16"/>
    </row>
    <row r="715" spans="1:112" x14ac:dyDescent="0.35">
      <c r="A715" s="16" t="s">
        <v>1189</v>
      </c>
      <c r="C715" t="s">
        <v>2391</v>
      </c>
      <c r="D715" s="33"/>
      <c r="E715"/>
      <c r="F715" s="16" t="s">
        <v>736</v>
      </c>
      <c r="G715" s="16"/>
      <c r="J715" s="16" t="s">
        <v>119</v>
      </c>
      <c r="K715" s="16"/>
      <c r="L715" s="16"/>
      <c r="M715" s="16"/>
      <c r="N715" s="16"/>
      <c r="O715" s="16"/>
      <c r="P715" s="16"/>
      <c r="Q715" s="16"/>
      <c r="R715" s="16"/>
      <c r="S715" s="16"/>
      <c r="T715" s="16" t="s">
        <v>2389</v>
      </c>
      <c r="U715" s="16"/>
      <c r="V715" s="16"/>
      <c r="AB715" s="16" t="s">
        <v>2391</v>
      </c>
      <c r="AH715" s="16" t="s">
        <v>2390</v>
      </c>
      <c r="AI715" s="16" t="s">
        <v>2392</v>
      </c>
      <c r="AJ715" s="16" t="s">
        <v>2003</v>
      </c>
      <c r="AK715" s="16"/>
      <c r="AT715" s="16">
        <f>LEN(AS715)-LEN(SUBSTITUTE(AS715,",",""))+1</f>
        <v>1</v>
      </c>
      <c r="AX715" s="31"/>
      <c r="BB715" s="27"/>
      <c r="BG715" s="16"/>
      <c r="BH715" s="16"/>
      <c r="BR715" s="16"/>
      <c r="CA715" s="16"/>
      <c r="CR715" s="19"/>
      <c r="CV715" s="16"/>
      <c r="CY715" s="16"/>
      <c r="CZ715" s="16"/>
      <c r="DA715" s="16"/>
      <c r="DC715" s="16"/>
      <c r="DH715" s="16"/>
    </row>
    <row r="716" spans="1:112" x14ac:dyDescent="0.35">
      <c r="A716" s="16" t="s">
        <v>6270</v>
      </c>
      <c r="C716" t="s">
        <v>280</v>
      </c>
      <c r="D716" s="33"/>
      <c r="E716" s="46"/>
      <c r="F716" s="16" t="s">
        <v>736</v>
      </c>
      <c r="G716" s="16" t="s">
        <v>119</v>
      </c>
      <c r="J716" s="16" t="s">
        <v>119</v>
      </c>
      <c r="K716" s="16"/>
      <c r="L716" s="16"/>
      <c r="M716" s="16"/>
      <c r="N716" s="48" t="s">
        <v>6351</v>
      </c>
      <c r="O716" s="16"/>
      <c r="P716" s="16"/>
      <c r="Q716" s="16"/>
      <c r="R716" s="16"/>
      <c r="S716" s="16"/>
      <c r="T716" s="16" t="s">
        <v>281</v>
      </c>
      <c r="U716" s="16"/>
      <c r="V716" s="16"/>
      <c r="AB716" s="16" t="s">
        <v>1410</v>
      </c>
      <c r="AH716" s="16" t="s">
        <v>1252</v>
      </c>
      <c r="AI716" s="16" t="s">
        <v>1254</v>
      </c>
      <c r="AJ716" s="16" t="s">
        <v>1343</v>
      </c>
      <c r="AK716" s="16"/>
      <c r="AT716" s="16">
        <f>LEN(AS716)-LEN(SUBSTITUTE(AS716,",",""))+1</f>
        <v>1</v>
      </c>
      <c r="AX716" s="31"/>
      <c r="BB716" s="27"/>
      <c r="BG716" s="16"/>
      <c r="BH716" s="16"/>
      <c r="BR716" s="16"/>
      <c r="CA716" s="16"/>
      <c r="CR716" s="19"/>
      <c r="CV716" s="16"/>
      <c r="CY716" s="16"/>
      <c r="CZ716" s="16"/>
      <c r="DA716" s="16"/>
      <c r="DC716" s="16"/>
      <c r="DH716" s="16"/>
    </row>
    <row r="717" spans="1:112" x14ac:dyDescent="0.35">
      <c r="A717" s="16" t="s">
        <v>6270</v>
      </c>
      <c r="C717" t="s">
        <v>6728</v>
      </c>
      <c r="D717" s="33"/>
      <c r="E717" s="46"/>
      <c r="F717" t="s">
        <v>6912</v>
      </c>
      <c r="G717" s="16"/>
      <c r="I717" t="s">
        <v>119</v>
      </c>
      <c r="K717" s="16"/>
      <c r="L717" s="16"/>
      <c r="M717" s="16"/>
      <c r="N717" s="48" t="s">
        <v>6351</v>
      </c>
      <c r="O717" s="16"/>
      <c r="P717" s="16"/>
      <c r="Q717" s="16"/>
      <c r="R717" t="s">
        <v>7027</v>
      </c>
      <c r="S717" s="16"/>
      <c r="T717" s="16"/>
      <c r="U717" s="16"/>
      <c r="V717" s="16"/>
      <c r="AC717" t="s">
        <v>6728</v>
      </c>
      <c r="AJ717" t="s">
        <v>6554</v>
      </c>
      <c r="AX717" s="31"/>
      <c r="BB717" s="27"/>
      <c r="BG717" s="16"/>
      <c r="BH717" s="16"/>
      <c r="BL717" s="27"/>
      <c r="BR717" s="16"/>
      <c r="BU717" s="19"/>
      <c r="CA717" s="16"/>
      <c r="CR717" s="19"/>
      <c r="CT717" s="19"/>
      <c r="CV717" s="16"/>
      <c r="CY717" s="16"/>
      <c r="CZ717" s="16"/>
      <c r="DA717" s="16"/>
      <c r="DC717" s="16"/>
      <c r="DH717" s="16"/>
    </row>
    <row r="718" spans="1:112" x14ac:dyDescent="0.35">
      <c r="A718" s="16" t="s">
        <v>1189</v>
      </c>
      <c r="C718" t="s">
        <v>2517</v>
      </c>
      <c r="D718" s="33"/>
      <c r="E718"/>
      <c r="F718" s="16" t="s">
        <v>736</v>
      </c>
      <c r="G718" s="16"/>
      <c r="J718" s="16" t="s">
        <v>119</v>
      </c>
      <c r="K718" s="16"/>
      <c r="L718" s="16"/>
      <c r="M718" s="16"/>
      <c r="N718" s="16"/>
      <c r="O718" s="16"/>
      <c r="P718" s="16"/>
      <c r="Q718" s="16"/>
      <c r="R718" s="16"/>
      <c r="S718" s="16"/>
      <c r="T718" s="16" t="s">
        <v>2516</v>
      </c>
      <c r="U718" s="16"/>
      <c r="V718" s="16"/>
      <c r="AB718" s="16" t="s">
        <v>2517</v>
      </c>
      <c r="AH718" s="16" t="s">
        <v>1252</v>
      </c>
      <c r="AI718" s="16" t="s">
        <v>1251</v>
      </c>
      <c r="AJ718" s="16" t="s">
        <v>2518</v>
      </c>
      <c r="AK718" s="16"/>
      <c r="AT718" s="16">
        <f>LEN(AS718)-LEN(SUBSTITUTE(AS718,",",""))+1</f>
        <v>1</v>
      </c>
      <c r="AX718" s="31"/>
      <c r="BB718" s="27"/>
      <c r="BG718" s="16"/>
      <c r="BH718" s="16"/>
      <c r="BR718" s="16"/>
      <c r="CA718" s="16"/>
      <c r="CR718" s="19"/>
      <c r="CV718" s="16"/>
      <c r="CY718" s="16"/>
      <c r="CZ718" s="16"/>
      <c r="DA718" s="16"/>
      <c r="DC718" s="16"/>
      <c r="DH718" s="16"/>
    </row>
    <row r="719" spans="1:112" x14ac:dyDescent="0.35">
      <c r="A719" s="16" t="s">
        <v>6270</v>
      </c>
      <c r="C719" t="s">
        <v>283</v>
      </c>
      <c r="D719" s="33"/>
      <c r="E719"/>
      <c r="F719" s="16" t="s">
        <v>736</v>
      </c>
      <c r="G719" s="16" t="s">
        <v>119</v>
      </c>
      <c r="J719" s="16" t="s">
        <v>119</v>
      </c>
      <c r="K719" s="16" t="s">
        <v>119</v>
      </c>
      <c r="L719" s="16"/>
      <c r="M719" s="16"/>
      <c r="N719" s="48" t="s">
        <v>6351</v>
      </c>
      <c r="O719" s="16"/>
      <c r="P719" s="16"/>
      <c r="Q719" s="16"/>
      <c r="R719" s="16"/>
      <c r="S719" s="16"/>
      <c r="T719" s="16" t="s">
        <v>284</v>
      </c>
      <c r="U719" s="16"/>
      <c r="V719" s="16"/>
      <c r="AB719" s="16" t="s">
        <v>283</v>
      </c>
      <c r="AH719" s="16" t="s">
        <v>1284</v>
      </c>
      <c r="AI719" s="16" t="s">
        <v>1411</v>
      </c>
      <c r="AJ719" s="16" t="s">
        <v>1198</v>
      </c>
      <c r="AK719" s="16"/>
      <c r="AT719" s="16">
        <f>LEN(AS719)-LEN(SUBSTITUTE(AS719,",",""))+1</f>
        <v>1</v>
      </c>
      <c r="AV719" s="16">
        <f>LEN(AU719)-LEN(SUBSTITUTE(AU719,",",""))+1</f>
        <v>1</v>
      </c>
      <c r="AX719" s="31">
        <f>Table1[[#This Row], [no. of introduced regions]]/Table1[[#This Row], [no. of native regions]]</f>
        <v>1</v>
      </c>
      <c r="BB719" s="27"/>
      <c r="BG719" s="16"/>
      <c r="BH719" s="16"/>
      <c r="BR719" s="16"/>
      <c r="CA719" s="16"/>
      <c r="CR719" s="19"/>
      <c r="CV719" s="16"/>
      <c r="CY719" s="16"/>
      <c r="CZ719" s="16"/>
      <c r="DA719" s="16"/>
      <c r="DC719" s="16"/>
      <c r="DH719" s="16"/>
    </row>
    <row r="720" spans="1:112" x14ac:dyDescent="0.35">
      <c r="A720" s="16" t="s">
        <v>6270</v>
      </c>
      <c r="C720" t="s">
        <v>6729</v>
      </c>
      <c r="D720" s="50"/>
      <c r="E720" s="46"/>
      <c r="F720" s="16" t="s">
        <v>7259</v>
      </c>
      <c r="G720" s="16"/>
      <c r="H720" s="16" t="s">
        <v>119</v>
      </c>
      <c r="I720" s="16"/>
      <c r="K720" s="16"/>
      <c r="L720" s="16"/>
      <c r="M720" s="16"/>
      <c r="N720" s="48"/>
      <c r="O720" s="16"/>
      <c r="P720" s="16"/>
      <c r="Q720" s="16"/>
      <c r="R720" s="16"/>
      <c r="S720" s="16"/>
      <c r="T720" s="16"/>
      <c r="U720" s="16"/>
      <c r="V720" s="16"/>
      <c r="AK720" s="16"/>
      <c r="AX720" s="31"/>
      <c r="BB720" s="27"/>
      <c r="BG720" s="16"/>
      <c r="BH720" s="16"/>
      <c r="BR720" s="16"/>
      <c r="CA720" s="16"/>
      <c r="CR720" s="19"/>
      <c r="CV720" s="16"/>
      <c r="CY720" s="16"/>
      <c r="CZ720" s="16"/>
      <c r="DA720" s="16"/>
      <c r="DC720" s="16"/>
      <c r="DH720" s="16"/>
    </row>
    <row r="721" spans="1:112" x14ac:dyDescent="0.35">
      <c r="A721" s="16" t="s">
        <v>6270</v>
      </c>
      <c r="C721" t="s">
        <v>6729</v>
      </c>
      <c r="D721" s="33"/>
      <c r="E721" t="s">
        <v>7028</v>
      </c>
      <c r="F721" t="s">
        <v>6912</v>
      </c>
      <c r="G721" s="16"/>
      <c r="I721" t="s">
        <v>119</v>
      </c>
      <c r="K721" s="16"/>
      <c r="L721" s="16"/>
      <c r="M721" s="16"/>
      <c r="N721" s="48" t="s">
        <v>6351</v>
      </c>
      <c r="O721" s="16"/>
      <c r="P721" s="16"/>
      <c r="Q721" s="16"/>
      <c r="R721" t="s">
        <v>6554</v>
      </c>
      <c r="S721" s="16"/>
      <c r="T721" s="16"/>
      <c r="U721" s="16"/>
      <c r="V721" s="16"/>
      <c r="AC721" t="s">
        <v>6729</v>
      </c>
      <c r="AJ721" t="s">
        <v>6730</v>
      </c>
      <c r="AX721" s="31"/>
      <c r="BB721" s="27"/>
      <c r="BG721" s="16"/>
      <c r="BH721" s="16"/>
      <c r="BL721" s="27"/>
      <c r="BR721" s="16"/>
      <c r="BU721" s="19"/>
      <c r="CA721" s="16"/>
      <c r="CR721" s="19"/>
      <c r="CT721" s="19"/>
      <c r="CV721" s="16"/>
      <c r="CY721" s="16"/>
      <c r="CZ721" s="16"/>
      <c r="DA721" s="16"/>
      <c r="DC721" s="16"/>
      <c r="DH721" s="16"/>
    </row>
    <row r="722" spans="1:112" x14ac:dyDescent="0.35">
      <c r="A722" s="16" t="s">
        <v>1189</v>
      </c>
      <c r="C722" t="s">
        <v>2573</v>
      </c>
      <c r="D722" s="33"/>
      <c r="E722"/>
      <c r="F722" s="16" t="s">
        <v>736</v>
      </c>
      <c r="G722" s="16"/>
      <c r="J722" s="16" t="s">
        <v>119</v>
      </c>
      <c r="K722" s="16"/>
      <c r="L722" s="16"/>
      <c r="M722" s="16"/>
      <c r="N722" s="16"/>
      <c r="O722" s="16"/>
      <c r="P722" s="16"/>
      <c r="Q722" s="16"/>
      <c r="R722" s="16"/>
      <c r="S722" s="16"/>
      <c r="T722" s="16" t="s">
        <v>2571</v>
      </c>
      <c r="U722" s="16"/>
      <c r="V722" s="16"/>
      <c r="AB722" s="16" t="s">
        <v>2573</v>
      </c>
      <c r="AH722" s="16" t="s">
        <v>2572</v>
      </c>
      <c r="AI722" s="16" t="s">
        <v>2574</v>
      </c>
      <c r="AJ722" s="16" t="s">
        <v>1728</v>
      </c>
      <c r="AK722" s="16"/>
      <c r="AT722" s="16">
        <f>LEN(AS722)-LEN(SUBSTITUTE(AS722,",",""))+1</f>
        <v>1</v>
      </c>
      <c r="AX722" s="31"/>
      <c r="BB722" s="27"/>
      <c r="BG722" s="16"/>
      <c r="BH722" s="16"/>
      <c r="BR722" s="16"/>
      <c r="CA722" s="16"/>
      <c r="CR722" s="19"/>
      <c r="CV722" s="16"/>
      <c r="CY722" s="16"/>
      <c r="CZ722" s="16"/>
      <c r="DA722" s="16"/>
      <c r="DC722" s="16"/>
      <c r="DH722" s="16"/>
    </row>
    <row r="723" spans="1:112" x14ac:dyDescent="0.35">
      <c r="A723" s="16" t="s">
        <v>1189</v>
      </c>
      <c r="C723" t="s">
        <v>2143</v>
      </c>
      <c r="D723" s="33"/>
      <c r="E723"/>
      <c r="F723" s="16" t="s">
        <v>736</v>
      </c>
      <c r="G723" s="16"/>
      <c r="J723" s="16" t="s">
        <v>119</v>
      </c>
      <c r="K723" s="16"/>
      <c r="L723" s="16"/>
      <c r="M723" s="16"/>
      <c r="N723" s="16"/>
      <c r="O723" s="16"/>
      <c r="P723" s="16"/>
      <c r="Q723" s="16"/>
      <c r="R723" s="16"/>
      <c r="S723" s="16"/>
      <c r="T723" s="16" t="s">
        <v>2142</v>
      </c>
      <c r="U723" s="16"/>
      <c r="V723" s="16"/>
      <c r="AB723" s="16" t="s">
        <v>2143</v>
      </c>
      <c r="AH723" s="16" t="s">
        <v>1057</v>
      </c>
      <c r="AI723" s="16" t="s">
        <v>1254</v>
      </c>
      <c r="AJ723" s="16" t="s">
        <v>1772</v>
      </c>
      <c r="AK723" s="16"/>
      <c r="AT723" s="16">
        <f>LEN(AS723)-LEN(SUBSTITUTE(AS723,",",""))+1</f>
        <v>1</v>
      </c>
      <c r="AX723" s="31"/>
      <c r="BB723" s="27"/>
      <c r="BG723" s="16"/>
      <c r="BH723" s="16"/>
      <c r="BR723" s="16"/>
      <c r="CA723" s="16"/>
      <c r="CR723" s="19"/>
      <c r="CV723" s="16"/>
      <c r="CY723" s="16"/>
      <c r="CZ723" s="16"/>
      <c r="DA723" s="16"/>
      <c r="DC723" s="16"/>
      <c r="DH723" s="16"/>
    </row>
    <row r="724" spans="1:112" x14ac:dyDescent="0.35">
      <c r="A724" s="16" t="s">
        <v>1189</v>
      </c>
      <c r="C724" t="s">
        <v>3021</v>
      </c>
      <c r="D724" s="33"/>
      <c r="E724"/>
      <c r="F724" s="16" t="s">
        <v>736</v>
      </c>
      <c r="G724" s="16"/>
      <c r="J724" s="16" t="s">
        <v>119</v>
      </c>
      <c r="K724" s="16"/>
      <c r="L724" s="16"/>
      <c r="M724" s="16"/>
      <c r="N724" s="16"/>
      <c r="O724" s="16"/>
      <c r="P724" s="16"/>
      <c r="Q724" s="16"/>
      <c r="R724" s="16"/>
      <c r="S724" s="16"/>
      <c r="T724" s="16" t="s">
        <v>3020</v>
      </c>
      <c r="U724" s="16"/>
      <c r="V724" s="16"/>
      <c r="AB724" s="16" t="s">
        <v>3021</v>
      </c>
      <c r="AH724" s="16" t="s">
        <v>1352</v>
      </c>
      <c r="AI724" s="16" t="s">
        <v>3022</v>
      </c>
      <c r="AJ724" s="16" t="s">
        <v>1458</v>
      </c>
      <c r="AK724" s="16"/>
      <c r="AX724" s="31"/>
      <c r="BB724" s="27"/>
      <c r="BG724" s="16"/>
      <c r="BH724" s="16"/>
      <c r="BR724" s="16"/>
      <c r="CA724" s="16"/>
      <c r="CR724" s="19"/>
      <c r="CV724" s="16"/>
      <c r="CY724" s="16"/>
      <c r="CZ724" s="16"/>
      <c r="DA724" s="16"/>
      <c r="DC724" s="16"/>
      <c r="DH724" s="16"/>
    </row>
    <row r="725" spans="1:112" x14ac:dyDescent="0.35">
      <c r="A725" s="16" t="s">
        <v>1189</v>
      </c>
      <c r="C725" t="s">
        <v>4544</v>
      </c>
      <c r="D725" s="33"/>
      <c r="E725"/>
      <c r="F725" s="16" t="s">
        <v>5870</v>
      </c>
      <c r="G725" s="16"/>
      <c r="K725" s="16"/>
      <c r="L725" s="16"/>
      <c r="M725" s="16"/>
      <c r="N725" s="48"/>
      <c r="O725" s="16" t="s">
        <v>5847</v>
      </c>
      <c r="P725" s="16"/>
      <c r="Q725" s="16"/>
      <c r="R725" s="16"/>
      <c r="S725" s="16"/>
      <c r="T725" s="16"/>
      <c r="U725" s="16"/>
      <c r="V725" s="16"/>
      <c r="AK725" s="16"/>
      <c r="AX725" s="31"/>
      <c r="BB725" s="27"/>
      <c r="BG725" s="16"/>
      <c r="BH725" s="16"/>
      <c r="BO725" s="16" t="s">
        <v>4545</v>
      </c>
      <c r="BP725" s="16" t="s">
        <v>4546</v>
      </c>
      <c r="BQ725" s="16" t="s">
        <v>4547</v>
      </c>
      <c r="BR725" s="16"/>
      <c r="CA725" s="16"/>
      <c r="CE725" s="16" t="s">
        <v>119</v>
      </c>
      <c r="CF725" s="16" t="s">
        <v>3197</v>
      </c>
      <c r="CG725" s="16" t="s">
        <v>4545</v>
      </c>
      <c r="CH725" s="16" t="s">
        <v>4546</v>
      </c>
      <c r="CI725" s="16" t="s">
        <v>4548</v>
      </c>
      <c r="CJ725" s="16" t="s">
        <v>4549</v>
      </c>
      <c r="CK725" s="16" t="s">
        <v>4544</v>
      </c>
      <c r="CL725" s="16" t="s">
        <v>3927</v>
      </c>
      <c r="CM725" s="16" t="s">
        <v>4056</v>
      </c>
      <c r="CN725" s="16" t="s">
        <v>3237</v>
      </c>
      <c r="CR725" s="19"/>
      <c r="CV725" s="16"/>
      <c r="CY725" s="16"/>
      <c r="CZ725" s="16"/>
      <c r="DA725" s="16"/>
      <c r="DC725" s="16"/>
      <c r="DH725" s="16"/>
    </row>
    <row r="726" spans="1:112" x14ac:dyDescent="0.35">
      <c r="A726" s="16" t="s">
        <v>6270</v>
      </c>
      <c r="C726" t="s">
        <v>6731</v>
      </c>
      <c r="D726" s="33"/>
      <c r="E726" t="s">
        <v>7029</v>
      </c>
      <c r="F726" t="s">
        <v>6912</v>
      </c>
      <c r="G726" s="16"/>
      <c r="I726" t="s">
        <v>119</v>
      </c>
      <c r="K726" s="16"/>
      <c r="L726" s="16"/>
      <c r="M726" s="16"/>
      <c r="N726" s="48" t="s">
        <v>6351</v>
      </c>
      <c r="O726" s="16"/>
      <c r="P726" s="16"/>
      <c r="Q726" s="16"/>
      <c r="R726" t="s">
        <v>6554</v>
      </c>
      <c r="S726" s="16"/>
      <c r="T726" s="16"/>
      <c r="U726" s="16"/>
      <c r="V726" s="16"/>
      <c r="AC726" t="s">
        <v>6731</v>
      </c>
      <c r="AJ726" t="s">
        <v>6681</v>
      </c>
      <c r="AX726" s="31"/>
      <c r="BB726" s="27"/>
      <c r="BG726" s="16"/>
      <c r="BH726" s="16"/>
      <c r="BL726" s="27"/>
      <c r="BR726" s="16"/>
      <c r="BU726" s="19"/>
      <c r="CA726" s="16"/>
      <c r="CR726" s="19"/>
      <c r="CT726" s="19"/>
      <c r="CV726" s="16"/>
      <c r="CY726" s="16"/>
      <c r="CZ726" s="16"/>
      <c r="DA726" s="16"/>
      <c r="DC726" s="16"/>
      <c r="DH726" s="16"/>
    </row>
    <row r="727" spans="1:112" x14ac:dyDescent="0.35">
      <c r="A727" s="16" t="s">
        <v>1189</v>
      </c>
      <c r="C727" t="s">
        <v>4550</v>
      </c>
      <c r="D727" s="33"/>
      <c r="E727"/>
      <c r="F727" s="16" t="s">
        <v>5870</v>
      </c>
      <c r="G727" s="16"/>
      <c r="K727" s="16"/>
      <c r="L727" s="16"/>
      <c r="M727" s="16"/>
      <c r="N727" s="48"/>
      <c r="O727" s="16" t="s">
        <v>5847</v>
      </c>
      <c r="P727" s="16"/>
      <c r="Q727" s="16"/>
      <c r="R727" s="16"/>
      <c r="S727" s="16"/>
      <c r="T727" s="16"/>
      <c r="U727" s="16"/>
      <c r="V727" s="16"/>
      <c r="AK727" s="16"/>
      <c r="AX727" s="31"/>
      <c r="BB727" s="27"/>
      <c r="BG727" s="16"/>
      <c r="BH727" s="16"/>
      <c r="BO727" s="16" t="s">
        <v>4551</v>
      </c>
      <c r="BP727" s="16" t="s">
        <v>4552</v>
      </c>
      <c r="BQ727" s="16" t="s">
        <v>4553</v>
      </c>
      <c r="BR727" s="16"/>
      <c r="CA727" s="16"/>
      <c r="CE727" s="16" t="s">
        <v>119</v>
      </c>
      <c r="CF727" s="16" t="s">
        <v>3197</v>
      </c>
      <c r="CG727" s="16" t="s">
        <v>4551</v>
      </c>
      <c r="CH727" s="16" t="s">
        <v>4552</v>
      </c>
      <c r="CI727" s="16" t="s">
        <v>4554</v>
      </c>
      <c r="CJ727" s="16" t="s">
        <v>4555</v>
      </c>
      <c r="CK727" s="16" t="s">
        <v>4550</v>
      </c>
      <c r="CL727" s="16" t="s">
        <v>3217</v>
      </c>
      <c r="CM727" s="16" t="s">
        <v>3380</v>
      </c>
      <c r="CN727" s="16" t="s">
        <v>4071</v>
      </c>
      <c r="CR727" s="19"/>
      <c r="CV727" s="16"/>
      <c r="CY727" s="16"/>
      <c r="CZ727" s="16"/>
      <c r="DA727" s="16"/>
      <c r="DC727" s="16"/>
      <c r="DH727" s="16"/>
    </row>
    <row r="728" spans="1:112" x14ac:dyDescent="0.35">
      <c r="A728" s="16" t="s">
        <v>6270</v>
      </c>
      <c r="C728" t="s">
        <v>286</v>
      </c>
      <c r="D728" s="33"/>
      <c r="E728"/>
      <c r="F728" s="16" t="s">
        <v>736</v>
      </c>
      <c r="G728" s="16" t="s">
        <v>119</v>
      </c>
      <c r="J728" s="16" t="s">
        <v>119</v>
      </c>
      <c r="K728" s="16" t="s">
        <v>119</v>
      </c>
      <c r="L728" s="16"/>
      <c r="M728" s="16"/>
      <c r="N728" s="48" t="s">
        <v>6351</v>
      </c>
      <c r="O728" s="16"/>
      <c r="P728" s="16"/>
      <c r="Q728" s="16"/>
      <c r="R728" s="16"/>
      <c r="S728" s="16"/>
      <c r="T728" s="16" t="s">
        <v>287</v>
      </c>
      <c r="U728" s="16"/>
      <c r="V728" s="16"/>
      <c r="AB728" s="16" t="s">
        <v>286</v>
      </c>
      <c r="AH728" s="16" t="s">
        <v>1252</v>
      </c>
      <c r="AI728" s="16" t="s">
        <v>1251</v>
      </c>
      <c r="AJ728" s="16" t="s">
        <v>1412</v>
      </c>
      <c r="AK728" s="16"/>
      <c r="AT728" s="16">
        <f>LEN(AS728)-LEN(SUBSTITUTE(AS728,",",""))+1</f>
        <v>1</v>
      </c>
      <c r="AX728" s="31"/>
      <c r="BB728" s="27"/>
      <c r="BG728" s="16"/>
      <c r="BH728" s="16"/>
      <c r="BR728" s="16"/>
      <c r="CA728" s="16"/>
      <c r="CR728" s="19"/>
      <c r="CV728" s="16"/>
      <c r="CY728" s="16"/>
      <c r="CZ728" s="16"/>
      <c r="DA728" s="16"/>
      <c r="DC728" s="16"/>
      <c r="DH728" s="16"/>
    </row>
    <row r="729" spans="1:112" x14ac:dyDescent="0.35">
      <c r="A729" s="16" t="s">
        <v>6270</v>
      </c>
      <c r="C729" t="s">
        <v>7316</v>
      </c>
      <c r="D729" s="50"/>
      <c r="E729" s="46"/>
      <c r="F729" s="16" t="s">
        <v>7259</v>
      </c>
      <c r="G729" s="16"/>
      <c r="H729" s="16" t="s">
        <v>119</v>
      </c>
      <c r="I729" s="16"/>
      <c r="K729" s="16"/>
      <c r="L729" s="16"/>
      <c r="M729" s="16"/>
      <c r="N729" s="48"/>
      <c r="O729" s="16"/>
      <c r="P729" s="16"/>
      <c r="Q729" s="16"/>
      <c r="R729" s="16"/>
      <c r="S729" s="16"/>
      <c r="T729" s="16"/>
      <c r="U729" s="16"/>
      <c r="V729" s="16"/>
      <c r="AK729" s="16"/>
      <c r="AX729" s="31"/>
      <c r="BB729" s="27"/>
      <c r="BG729" s="16"/>
      <c r="BH729" s="16"/>
      <c r="BR729" s="16"/>
      <c r="CA729" s="16"/>
      <c r="CR729" s="19"/>
      <c r="CV729" s="16"/>
      <c r="CY729" s="16"/>
      <c r="CZ729" s="16"/>
      <c r="DA729" s="16"/>
      <c r="DC729" s="16"/>
      <c r="DH729" s="16"/>
    </row>
    <row r="730" spans="1:112" x14ac:dyDescent="0.35">
      <c r="A730" s="16" t="s">
        <v>6270</v>
      </c>
      <c r="C730" t="s">
        <v>7317</v>
      </c>
      <c r="D730" s="50"/>
      <c r="E730" s="46"/>
      <c r="F730" s="16" t="s">
        <v>7259</v>
      </c>
      <c r="G730" s="16"/>
      <c r="H730" s="16" t="s">
        <v>119</v>
      </c>
      <c r="I730" s="16"/>
      <c r="K730" s="16"/>
      <c r="L730" s="16"/>
      <c r="M730" s="16"/>
      <c r="N730" s="48"/>
      <c r="O730" s="16"/>
      <c r="P730" s="16"/>
      <c r="Q730" s="16"/>
      <c r="R730" s="16"/>
      <c r="S730" s="16"/>
      <c r="T730" s="16"/>
      <c r="U730" s="16"/>
      <c r="V730" s="16"/>
      <c r="AK730" s="16"/>
      <c r="AX730" s="31"/>
      <c r="BB730" s="27"/>
      <c r="BG730" s="16"/>
      <c r="BH730" s="16"/>
      <c r="BR730" s="16"/>
      <c r="CA730" s="16"/>
      <c r="CR730" s="19"/>
      <c r="CV730" s="16"/>
      <c r="CY730" s="16"/>
      <c r="CZ730" s="16"/>
      <c r="DA730" s="16"/>
      <c r="DC730" s="16"/>
      <c r="DH730" s="16"/>
    </row>
    <row r="731" spans="1:112" x14ac:dyDescent="0.35">
      <c r="A731" s="16" t="s">
        <v>1189</v>
      </c>
      <c r="C731" t="s">
        <v>2106</v>
      </c>
      <c r="D731" s="33"/>
      <c r="E731"/>
      <c r="F731" s="16" t="s">
        <v>736</v>
      </c>
      <c r="G731" s="16"/>
      <c r="J731" s="16" t="s">
        <v>119</v>
      </c>
      <c r="K731" s="16"/>
      <c r="L731" s="16"/>
      <c r="M731" s="16"/>
      <c r="N731" s="16"/>
      <c r="O731" s="16"/>
      <c r="P731" s="16"/>
      <c r="Q731" s="16"/>
      <c r="R731" s="16"/>
      <c r="S731" s="16"/>
      <c r="T731" s="16" t="s">
        <v>2105</v>
      </c>
      <c r="U731" s="16"/>
      <c r="V731" s="16"/>
      <c r="AB731" s="16" t="s">
        <v>2106</v>
      </c>
      <c r="AH731" s="16" t="s">
        <v>1057</v>
      </c>
      <c r="AI731" s="16" t="s">
        <v>733</v>
      </c>
      <c r="AJ731" s="16" t="s">
        <v>1255</v>
      </c>
      <c r="AK731" s="16"/>
      <c r="AT731" s="16">
        <f>LEN(AS731)-LEN(SUBSTITUTE(AS731,",",""))+1</f>
        <v>1</v>
      </c>
      <c r="AX731" s="31"/>
      <c r="BB731" s="27"/>
      <c r="BG731" s="16"/>
      <c r="BH731" s="16"/>
      <c r="BR731" s="16"/>
      <c r="CA731" s="16"/>
      <c r="CR731" s="19"/>
      <c r="CV731" s="16"/>
      <c r="CY731" s="16"/>
      <c r="CZ731" s="16"/>
      <c r="DA731" s="16"/>
      <c r="DC731" s="16"/>
      <c r="DH731" s="16"/>
    </row>
    <row r="732" spans="1:112" x14ac:dyDescent="0.35">
      <c r="A732" s="16" t="s">
        <v>1189</v>
      </c>
      <c r="C732" t="s">
        <v>4556</v>
      </c>
      <c r="D732" s="33"/>
      <c r="E732"/>
      <c r="F732" s="16" t="s">
        <v>5870</v>
      </c>
      <c r="G732" s="16"/>
      <c r="K732" s="16"/>
      <c r="L732" s="16"/>
      <c r="M732" s="16"/>
      <c r="N732" s="48"/>
      <c r="O732" s="16" t="s">
        <v>5847</v>
      </c>
      <c r="P732" s="16"/>
      <c r="Q732" s="16"/>
      <c r="R732" s="16"/>
      <c r="S732" s="16"/>
      <c r="T732" s="16"/>
      <c r="U732" s="16"/>
      <c r="V732" s="16"/>
      <c r="AK732" s="16"/>
      <c r="AX732" s="31"/>
      <c r="BB732" s="27"/>
      <c r="BG732" s="16"/>
      <c r="BH732" s="16"/>
      <c r="BO732" s="16" t="s">
        <v>4557</v>
      </c>
      <c r="BP732" s="16" t="s">
        <v>4558</v>
      </c>
      <c r="BQ732" s="16" t="s">
        <v>4559</v>
      </c>
      <c r="BR732" s="16"/>
      <c r="CA732" s="16"/>
      <c r="CE732" s="16" t="s">
        <v>119</v>
      </c>
      <c r="CF732" s="16" t="s">
        <v>3197</v>
      </c>
      <c r="CG732" s="16" t="s">
        <v>4557</v>
      </c>
      <c r="CH732" s="16" t="s">
        <v>4558</v>
      </c>
      <c r="CI732" s="16" t="s">
        <v>4560</v>
      </c>
      <c r="CJ732" s="16" t="s">
        <v>4561</v>
      </c>
      <c r="CK732" s="16" t="s">
        <v>4556</v>
      </c>
      <c r="CL732" s="16" t="s">
        <v>3208</v>
      </c>
      <c r="CM732" s="16" t="s">
        <v>4244</v>
      </c>
      <c r="CN732" s="16" t="s">
        <v>3486</v>
      </c>
      <c r="CR732" s="19"/>
      <c r="CV732" s="16"/>
      <c r="CY732" s="16"/>
      <c r="CZ732" s="16"/>
      <c r="DA732" s="16"/>
      <c r="DC732" s="16"/>
      <c r="DH732" s="16"/>
    </row>
    <row r="733" spans="1:112" x14ac:dyDescent="0.35">
      <c r="A733" s="16" t="s">
        <v>1189</v>
      </c>
      <c r="C733" t="s">
        <v>4562</v>
      </c>
      <c r="D733" s="33"/>
      <c r="E733"/>
      <c r="F733" s="16" t="s">
        <v>5870</v>
      </c>
      <c r="G733" s="16"/>
      <c r="K733" s="16"/>
      <c r="L733" s="16"/>
      <c r="M733" s="16"/>
      <c r="N733" s="48"/>
      <c r="O733" s="16" t="s">
        <v>5847</v>
      </c>
      <c r="P733" s="16"/>
      <c r="Q733" s="16"/>
      <c r="R733" s="16"/>
      <c r="S733" s="16"/>
      <c r="T733" s="16"/>
      <c r="U733" s="16"/>
      <c r="V733" s="16"/>
      <c r="AK733" s="16"/>
      <c r="AX733" s="31"/>
      <c r="BB733" s="27"/>
      <c r="BG733" s="16"/>
      <c r="BH733" s="16"/>
      <c r="BO733" s="16" t="s">
        <v>4563</v>
      </c>
      <c r="BP733" s="16" t="s">
        <v>4564</v>
      </c>
      <c r="BQ733" s="16" t="s">
        <v>4565</v>
      </c>
      <c r="BR733" s="16"/>
      <c r="CA733" s="16"/>
      <c r="CE733" s="16" t="s">
        <v>119</v>
      </c>
      <c r="CF733" s="16" t="s">
        <v>3197</v>
      </c>
      <c r="CG733" s="16" t="s">
        <v>4563</v>
      </c>
      <c r="CH733" s="16" t="s">
        <v>4564</v>
      </c>
      <c r="CI733" s="16" t="s">
        <v>6167</v>
      </c>
      <c r="CJ733" s="16" t="s">
        <v>4566</v>
      </c>
      <c r="CK733" s="16" t="s">
        <v>4562</v>
      </c>
      <c r="CL733" s="16" t="s">
        <v>3403</v>
      </c>
      <c r="CM733" s="16" t="s">
        <v>3276</v>
      </c>
      <c r="CN733" s="16" t="s">
        <v>4567</v>
      </c>
      <c r="CR733" s="19"/>
      <c r="CV733" s="16"/>
      <c r="CY733" s="16"/>
      <c r="CZ733" s="16"/>
      <c r="DA733" s="16"/>
      <c r="DC733" s="16"/>
      <c r="DH733" s="16"/>
    </row>
    <row r="734" spans="1:112" x14ac:dyDescent="0.35">
      <c r="A734" s="16" t="s">
        <v>6270</v>
      </c>
      <c r="C734" t="s">
        <v>6293</v>
      </c>
      <c r="D734" s="33"/>
      <c r="E734"/>
      <c r="F734" s="16" t="s">
        <v>6277</v>
      </c>
      <c r="G734" s="16"/>
      <c r="K734" s="16" t="s">
        <v>119</v>
      </c>
      <c r="L734" s="16"/>
      <c r="M734" s="16"/>
      <c r="N734" s="16" t="s">
        <v>6351</v>
      </c>
      <c r="O734" s="16"/>
      <c r="P734" s="16"/>
      <c r="Q734" s="16"/>
      <c r="R734" s="16"/>
      <c r="S734" s="16"/>
      <c r="T734" s="16"/>
      <c r="U734" s="16"/>
      <c r="V734" s="16"/>
      <c r="AK734" s="16"/>
      <c r="AX734" s="31"/>
      <c r="BB734" s="27"/>
      <c r="BG734" s="16"/>
      <c r="BH734" s="16"/>
      <c r="BR734" s="16"/>
      <c r="CA734" s="16"/>
      <c r="CR734" s="19"/>
      <c r="CV734" s="16"/>
      <c r="CY734" s="16"/>
      <c r="CZ734" s="16"/>
      <c r="DA734" s="16"/>
      <c r="DC734" s="16"/>
      <c r="DH734" s="16"/>
    </row>
    <row r="735" spans="1:112" x14ac:dyDescent="0.35">
      <c r="A735" s="16" t="s">
        <v>1189</v>
      </c>
      <c r="C735" t="s">
        <v>2786</v>
      </c>
      <c r="D735" s="33"/>
      <c r="E735"/>
      <c r="F735" s="16" t="s">
        <v>736</v>
      </c>
      <c r="G735" s="16"/>
      <c r="J735" s="16" t="s">
        <v>119</v>
      </c>
      <c r="K735" s="16"/>
      <c r="L735" s="16"/>
      <c r="M735" s="16"/>
      <c r="N735" s="16"/>
      <c r="O735" s="16"/>
      <c r="P735" s="16"/>
      <c r="Q735" s="16"/>
      <c r="R735" s="16"/>
      <c r="S735" s="16"/>
      <c r="T735" s="16" t="s">
        <v>2785</v>
      </c>
      <c r="U735" s="16"/>
      <c r="V735" s="16"/>
      <c r="AB735" s="16" t="s">
        <v>2786</v>
      </c>
      <c r="AH735" s="16" t="s">
        <v>1252</v>
      </c>
      <c r="AI735" s="16" t="s">
        <v>2190</v>
      </c>
      <c r="AJ735" s="16" t="s">
        <v>2638</v>
      </c>
      <c r="AK735" s="16"/>
      <c r="AX735" s="31"/>
      <c r="BB735" s="27"/>
      <c r="BG735" s="16"/>
      <c r="BH735" s="16"/>
      <c r="BR735" s="16"/>
      <c r="CA735" s="16"/>
      <c r="CR735" s="19"/>
      <c r="CV735" s="16"/>
      <c r="CY735" s="16"/>
      <c r="CZ735" s="16"/>
      <c r="DA735" s="16"/>
      <c r="DC735" s="16"/>
      <c r="DH735" s="16"/>
    </row>
    <row r="736" spans="1:112" x14ac:dyDescent="0.35">
      <c r="A736" s="16" t="s">
        <v>1189</v>
      </c>
      <c r="C736" t="s">
        <v>4568</v>
      </c>
      <c r="D736" s="33"/>
      <c r="E736"/>
      <c r="F736" s="16" t="s">
        <v>5870</v>
      </c>
      <c r="G736" s="16"/>
      <c r="K736" s="16"/>
      <c r="L736" s="16"/>
      <c r="M736" s="16"/>
      <c r="N736" s="48"/>
      <c r="O736" s="16" t="s">
        <v>5847</v>
      </c>
      <c r="P736" s="16"/>
      <c r="Q736" s="16"/>
      <c r="R736" s="16"/>
      <c r="S736" s="16"/>
      <c r="T736" s="16"/>
      <c r="U736" s="16"/>
      <c r="V736" s="16"/>
      <c r="AK736" s="16"/>
      <c r="AX736" s="31"/>
      <c r="BB736" s="27"/>
      <c r="BG736" s="16"/>
      <c r="BH736" s="16"/>
      <c r="BO736" s="16" t="s">
        <v>4569</v>
      </c>
      <c r="BP736" s="16" t="s">
        <v>4570</v>
      </c>
      <c r="BQ736" s="16" t="s">
        <v>4571</v>
      </c>
      <c r="BR736" s="16"/>
      <c r="CA736" s="16"/>
      <c r="CE736" s="16" t="s">
        <v>119</v>
      </c>
      <c r="CF736" s="16" t="s">
        <v>3197</v>
      </c>
      <c r="CG736" s="16" t="s">
        <v>4569</v>
      </c>
      <c r="CH736" s="16" t="s">
        <v>4570</v>
      </c>
      <c r="CI736" s="16" t="s">
        <v>4572</v>
      </c>
      <c r="CJ736" s="16" t="s">
        <v>4573</v>
      </c>
      <c r="CK736" s="16" t="s">
        <v>4568</v>
      </c>
      <c r="CL736" s="16" t="s">
        <v>3760</v>
      </c>
      <c r="CM736" s="16" t="s">
        <v>3802</v>
      </c>
      <c r="CN736" s="16" t="s">
        <v>4574</v>
      </c>
      <c r="CR736" s="19"/>
      <c r="CV736" s="16"/>
      <c r="CY736" s="16"/>
      <c r="CZ736" s="16"/>
      <c r="DA736" s="16"/>
      <c r="DC736" s="16"/>
      <c r="DH736" s="16"/>
    </row>
    <row r="737" spans="1:112" x14ac:dyDescent="0.35">
      <c r="A737" s="16" t="s">
        <v>1189</v>
      </c>
      <c r="C737" t="s">
        <v>600</v>
      </c>
      <c r="D737" s="33"/>
      <c r="E737"/>
      <c r="F737" s="16" t="s">
        <v>736</v>
      </c>
      <c r="G737" s="16"/>
      <c r="J737" s="16" t="s">
        <v>119</v>
      </c>
      <c r="K737" s="16"/>
      <c r="L737" s="16"/>
      <c r="M737" s="16"/>
      <c r="N737" s="16"/>
      <c r="O737" s="16"/>
      <c r="P737" s="16"/>
      <c r="Q737" s="16"/>
      <c r="R737" s="16"/>
      <c r="S737" s="16"/>
      <c r="T737" s="16" t="s">
        <v>599</v>
      </c>
      <c r="U737" s="16" t="s">
        <v>1413</v>
      </c>
      <c r="V737" s="16"/>
      <c r="AB737" s="16" t="s">
        <v>1414</v>
      </c>
      <c r="AG737" s="16" t="s">
        <v>1415</v>
      </c>
      <c r="AH737" s="16" t="s">
        <v>779</v>
      </c>
      <c r="AI737" s="16" t="s">
        <v>1416</v>
      </c>
      <c r="AJ737" s="16" t="s">
        <v>1417</v>
      </c>
      <c r="AK737" s="16"/>
      <c r="AT737" s="16">
        <f>LEN(AS737)-LEN(SUBSTITUTE(AS737,",",""))+1</f>
        <v>1</v>
      </c>
      <c r="AX737" s="31"/>
      <c r="BB737" s="27"/>
      <c r="BG737" s="16"/>
      <c r="BH737" s="16"/>
      <c r="BR737" s="16"/>
      <c r="CA737" s="16"/>
      <c r="CR737" s="19"/>
      <c r="CV737" s="16"/>
      <c r="CY737" s="16"/>
      <c r="CZ737" s="16"/>
      <c r="DA737" s="16"/>
      <c r="DC737" s="16"/>
      <c r="DH737" s="16"/>
    </row>
    <row r="738" spans="1:112" x14ac:dyDescent="0.35">
      <c r="A738" s="16" t="s">
        <v>1189</v>
      </c>
      <c r="C738" t="s">
        <v>3087</v>
      </c>
      <c r="D738" s="33"/>
      <c r="E738"/>
      <c r="F738" s="16" t="s">
        <v>736</v>
      </c>
      <c r="G738" s="16"/>
      <c r="J738" s="16" t="s">
        <v>119</v>
      </c>
      <c r="K738" s="16"/>
      <c r="L738" s="16"/>
      <c r="M738" s="16"/>
      <c r="N738" s="16"/>
      <c r="O738" s="16"/>
      <c r="P738" s="16"/>
      <c r="Q738" s="16"/>
      <c r="R738" s="16"/>
      <c r="S738" s="16"/>
      <c r="T738" s="16" t="s">
        <v>3085</v>
      </c>
      <c r="U738" s="16"/>
      <c r="V738" s="16"/>
      <c r="AB738" s="16" t="s">
        <v>3087</v>
      </c>
      <c r="AH738" s="16" t="s">
        <v>3086</v>
      </c>
      <c r="AI738" s="16" t="s">
        <v>3088</v>
      </c>
      <c r="AJ738" s="16" t="s">
        <v>1569</v>
      </c>
      <c r="AK738" s="16"/>
      <c r="AX738" s="31"/>
      <c r="BB738" s="27"/>
      <c r="BG738" s="16"/>
      <c r="BH738" s="16"/>
      <c r="BR738" s="16"/>
      <c r="CA738" s="16"/>
      <c r="CR738" s="19"/>
      <c r="CV738" s="16"/>
      <c r="CY738" s="16"/>
      <c r="CZ738" s="16"/>
      <c r="DA738" s="16"/>
      <c r="DC738" s="16"/>
      <c r="DH738" s="16"/>
    </row>
    <row r="739" spans="1:112" x14ac:dyDescent="0.35">
      <c r="A739" s="16" t="s">
        <v>1189</v>
      </c>
      <c r="C739" t="s">
        <v>2788</v>
      </c>
      <c r="D739" s="33"/>
      <c r="E739"/>
      <c r="F739" s="16" t="s">
        <v>736</v>
      </c>
      <c r="G739" s="16"/>
      <c r="J739" s="16" t="s">
        <v>119</v>
      </c>
      <c r="K739" s="16"/>
      <c r="L739" s="16"/>
      <c r="M739" s="16"/>
      <c r="N739" s="16"/>
      <c r="O739" s="16"/>
      <c r="P739" s="16"/>
      <c r="Q739" s="16"/>
      <c r="R739" s="16"/>
      <c r="S739" s="16"/>
      <c r="T739" s="16" t="s">
        <v>2787</v>
      </c>
      <c r="U739" s="16"/>
      <c r="V739" s="16"/>
      <c r="AB739" s="16" t="s">
        <v>2788</v>
      </c>
      <c r="AH739" s="16" t="s">
        <v>1352</v>
      </c>
      <c r="AI739" s="16" t="s">
        <v>1254</v>
      </c>
      <c r="AJ739" s="16" t="s">
        <v>1904</v>
      </c>
      <c r="AK739" s="16"/>
      <c r="AX739" s="31"/>
      <c r="BB739" s="27"/>
      <c r="BG739" s="16"/>
      <c r="BH739" s="16"/>
      <c r="BR739" s="16"/>
      <c r="CA739" s="16"/>
      <c r="CR739" s="19"/>
      <c r="CV739" s="16"/>
      <c r="CY739" s="16"/>
      <c r="CZ739" s="16"/>
      <c r="DA739" s="16"/>
      <c r="DC739" s="16"/>
      <c r="DH739" s="16"/>
    </row>
    <row r="740" spans="1:112" x14ac:dyDescent="0.35">
      <c r="A740" s="16" t="s">
        <v>1189</v>
      </c>
      <c r="C740" t="s">
        <v>1883</v>
      </c>
      <c r="D740" s="33"/>
      <c r="E740"/>
      <c r="F740" s="16" t="s">
        <v>736</v>
      </c>
      <c r="G740" s="16"/>
      <c r="J740" s="16" t="s">
        <v>119</v>
      </c>
      <c r="K740" s="16"/>
      <c r="L740" s="16"/>
      <c r="M740" s="16"/>
      <c r="N740" s="16"/>
      <c r="O740" s="16"/>
      <c r="P740" s="16"/>
      <c r="Q740" s="16"/>
      <c r="R740" s="16"/>
      <c r="S740" s="16"/>
      <c r="T740" s="16" t="s">
        <v>1882</v>
      </c>
      <c r="U740" s="16"/>
      <c r="V740" s="16"/>
      <c r="AB740" s="16" t="s">
        <v>1883</v>
      </c>
      <c r="AH740" s="16" t="s">
        <v>754</v>
      </c>
      <c r="AI740" s="16" t="s">
        <v>948</v>
      </c>
      <c r="AJ740" s="16" t="s">
        <v>1884</v>
      </c>
      <c r="AK740" s="16"/>
      <c r="AT740" s="16">
        <f>LEN(AS740)-LEN(SUBSTITUTE(AS740,",",""))+1</f>
        <v>1</v>
      </c>
      <c r="AV740" s="16">
        <f>LEN(AU740)-LEN(SUBSTITUTE(AU740,",",""))+1</f>
        <v>1</v>
      </c>
      <c r="AX740" s="31">
        <f>Table1[[#This Row], [no. of introduced regions]]/Table1[[#This Row], [no. of native regions]]</f>
        <v>1</v>
      </c>
      <c r="BB740" s="27"/>
      <c r="BG740" s="16"/>
      <c r="BH740" s="16"/>
      <c r="BR740" s="16"/>
      <c r="CA740" s="16"/>
      <c r="CR740" s="19"/>
      <c r="CV740" s="16"/>
      <c r="CY740" s="16"/>
      <c r="CZ740" s="16"/>
      <c r="DA740" s="16"/>
      <c r="DC740" s="16"/>
      <c r="DH740" s="16"/>
    </row>
    <row r="741" spans="1:112" x14ac:dyDescent="0.35">
      <c r="A741" s="16" t="s">
        <v>1189</v>
      </c>
      <c r="C741" t="s">
        <v>2400</v>
      </c>
      <c r="D741" s="33"/>
      <c r="E741"/>
      <c r="F741" s="16" t="s">
        <v>736</v>
      </c>
      <c r="G741" s="16"/>
      <c r="J741" s="16" t="s">
        <v>119</v>
      </c>
      <c r="K741" s="16"/>
      <c r="L741" s="16"/>
      <c r="M741" s="16"/>
      <c r="N741" s="16"/>
      <c r="O741" s="16"/>
      <c r="P741" s="16"/>
      <c r="Q741" s="16"/>
      <c r="R741" s="16"/>
      <c r="S741" s="16"/>
      <c r="T741" s="16" t="s">
        <v>2399</v>
      </c>
      <c r="U741" s="16"/>
      <c r="V741" s="16"/>
      <c r="AB741" s="16" t="s">
        <v>2400</v>
      </c>
      <c r="AH741" s="16" t="s">
        <v>1252</v>
      </c>
      <c r="AI741" s="16" t="s">
        <v>1254</v>
      </c>
      <c r="AJ741" s="16" t="s">
        <v>1458</v>
      </c>
      <c r="AK741" s="16"/>
      <c r="AT741" s="16">
        <f>LEN(AS741)-LEN(SUBSTITUTE(AS741,",",""))+1</f>
        <v>1</v>
      </c>
      <c r="AX741" s="31"/>
      <c r="BB741" s="27"/>
      <c r="BG741" s="16"/>
      <c r="BH741" s="16"/>
      <c r="BR741" s="16"/>
      <c r="CA741" s="16"/>
      <c r="CR741" s="19"/>
      <c r="CV741" s="16"/>
      <c r="CY741" s="16"/>
      <c r="CZ741" s="16"/>
      <c r="DA741" s="16"/>
      <c r="DC741" s="16"/>
      <c r="DH741" s="16"/>
    </row>
    <row r="742" spans="1:112" x14ac:dyDescent="0.35">
      <c r="A742" s="16" t="s">
        <v>1189</v>
      </c>
      <c r="C742" t="s">
        <v>4575</v>
      </c>
      <c r="D742" s="33"/>
      <c r="E742"/>
      <c r="F742" s="16" t="s">
        <v>5870</v>
      </c>
      <c r="G742" s="16"/>
      <c r="K742" s="16"/>
      <c r="L742" s="16"/>
      <c r="M742" s="16"/>
      <c r="N742" s="48"/>
      <c r="O742" s="16" t="s">
        <v>5847</v>
      </c>
      <c r="P742" s="16"/>
      <c r="Q742" s="16"/>
      <c r="R742" s="16"/>
      <c r="S742" s="16"/>
      <c r="T742" s="16"/>
      <c r="U742" s="16"/>
      <c r="V742" s="16"/>
      <c r="AK742" s="16"/>
      <c r="AX742" s="31"/>
      <c r="BB742" s="27"/>
      <c r="BG742" s="16"/>
      <c r="BH742" s="16"/>
      <c r="BO742" s="16" t="s">
        <v>4576</v>
      </c>
      <c r="BP742" s="16" t="s">
        <v>4577</v>
      </c>
      <c r="BQ742" s="16" t="s">
        <v>4578</v>
      </c>
      <c r="BR742" s="16"/>
      <c r="CA742" s="16"/>
      <c r="CE742" s="16" t="s">
        <v>119</v>
      </c>
      <c r="CF742" s="16" t="s">
        <v>3197</v>
      </c>
      <c r="CG742" s="16" t="s">
        <v>4576</v>
      </c>
      <c r="CH742" s="16" t="s">
        <v>4577</v>
      </c>
      <c r="CI742" s="16" t="s">
        <v>4579</v>
      </c>
      <c r="CJ742" s="16" t="s">
        <v>4580</v>
      </c>
      <c r="CK742" s="16" t="s">
        <v>4575</v>
      </c>
      <c r="CL742" s="16" t="s">
        <v>3553</v>
      </c>
      <c r="CM742" s="16" t="s">
        <v>3209</v>
      </c>
      <c r="CN742" s="16" t="s">
        <v>3201</v>
      </c>
      <c r="CR742" s="19"/>
      <c r="CV742" s="16"/>
      <c r="CY742" s="16"/>
      <c r="CZ742" s="16"/>
      <c r="DA742" s="16"/>
      <c r="DC742" s="16"/>
      <c r="DH742" s="16"/>
    </row>
    <row r="743" spans="1:112" x14ac:dyDescent="0.35">
      <c r="A743" s="16" t="s">
        <v>1189</v>
      </c>
      <c r="C743" t="s">
        <v>1981</v>
      </c>
      <c r="D743" s="33"/>
      <c r="E743"/>
      <c r="F743" s="16" t="s">
        <v>736</v>
      </c>
      <c r="G743" s="16"/>
      <c r="J743" s="16" t="s">
        <v>119</v>
      </c>
      <c r="K743" s="16"/>
      <c r="L743" s="16"/>
      <c r="M743" s="16"/>
      <c r="N743" s="16"/>
      <c r="O743" s="16"/>
      <c r="P743" s="16"/>
      <c r="Q743" s="16"/>
      <c r="R743" s="16"/>
      <c r="S743" s="16"/>
      <c r="T743" s="16" t="s">
        <v>1980</v>
      </c>
      <c r="U743" s="16"/>
      <c r="V743" s="16"/>
      <c r="AB743" s="16" t="s">
        <v>1981</v>
      </c>
      <c r="AH743" s="16" t="s">
        <v>1352</v>
      </c>
      <c r="AI743" s="16" t="s">
        <v>1254</v>
      </c>
      <c r="AJ743" s="16" t="s">
        <v>1198</v>
      </c>
      <c r="AK743" s="16"/>
      <c r="AT743" s="16">
        <f>LEN(AS743)-LEN(SUBSTITUTE(AS743,",",""))+1</f>
        <v>1</v>
      </c>
      <c r="AV743" s="16">
        <f>LEN(AU743)-LEN(SUBSTITUTE(AU743,",",""))+1</f>
        <v>1</v>
      </c>
      <c r="AX743" s="31">
        <f>Table1[[#This Row], [no. of introduced regions]]/Table1[[#This Row], [no. of native regions]]</f>
        <v>1</v>
      </c>
      <c r="BB743" s="27"/>
      <c r="BG743" s="16"/>
      <c r="BH743" s="16"/>
      <c r="BR743" s="16"/>
      <c r="CA743" s="16"/>
      <c r="CR743" s="19"/>
      <c r="CV743" s="16"/>
      <c r="CY743" s="16"/>
      <c r="CZ743" s="16"/>
      <c r="DA743" s="16"/>
      <c r="DC743" s="16"/>
      <c r="DH743" s="16"/>
    </row>
    <row r="744" spans="1:112" x14ac:dyDescent="0.35">
      <c r="A744" s="16" t="s">
        <v>1189</v>
      </c>
      <c r="C744" t="s">
        <v>2793</v>
      </c>
      <c r="D744" s="33"/>
      <c r="E744"/>
      <c r="F744" s="16" t="s">
        <v>736</v>
      </c>
      <c r="G744" s="16"/>
      <c r="J744" s="16" t="s">
        <v>119</v>
      </c>
      <c r="K744" s="16"/>
      <c r="L744" s="16"/>
      <c r="M744" s="16"/>
      <c r="N744" s="16"/>
      <c r="O744" s="16"/>
      <c r="P744" s="16"/>
      <c r="Q744" s="16"/>
      <c r="R744" s="16"/>
      <c r="S744" s="16"/>
      <c r="T744" s="16" t="s">
        <v>2791</v>
      </c>
      <c r="U744" s="16"/>
      <c r="V744" s="16"/>
      <c r="W744" s="16" t="s">
        <v>2792</v>
      </c>
      <c r="AB744" s="16" t="s">
        <v>2793</v>
      </c>
      <c r="AH744" s="16" t="s">
        <v>1252</v>
      </c>
      <c r="AI744" s="16" t="s">
        <v>1254</v>
      </c>
      <c r="AJ744" s="16" t="s">
        <v>1904</v>
      </c>
      <c r="AK744" s="16"/>
      <c r="AX744" s="31"/>
      <c r="BB744" s="27"/>
      <c r="BG744" s="16"/>
      <c r="BH744" s="16"/>
      <c r="BR744" s="16"/>
      <c r="CA744" s="16"/>
      <c r="CR744" s="19"/>
      <c r="CV744" s="16"/>
      <c r="CY744" s="16"/>
      <c r="CZ744" s="16"/>
      <c r="DA744" s="16"/>
      <c r="DC744" s="16"/>
      <c r="DH744" s="16"/>
    </row>
    <row r="745" spans="1:112" x14ac:dyDescent="0.35">
      <c r="A745" s="16" t="s">
        <v>1189</v>
      </c>
      <c r="C745" t="s">
        <v>2371</v>
      </c>
      <c r="D745" s="33"/>
      <c r="E745"/>
      <c r="F745" s="16" t="s">
        <v>736</v>
      </c>
      <c r="G745" s="16"/>
      <c r="J745" s="16" t="s">
        <v>119</v>
      </c>
      <c r="K745" s="16"/>
      <c r="L745" s="16"/>
      <c r="M745" s="16"/>
      <c r="N745" s="16"/>
      <c r="O745" s="16"/>
      <c r="P745" s="16"/>
      <c r="Q745" s="16"/>
      <c r="R745" s="16"/>
      <c r="S745" s="16"/>
      <c r="T745" s="16" t="s">
        <v>2369</v>
      </c>
      <c r="U745" s="16"/>
      <c r="V745" s="16"/>
      <c r="AB745" s="16" t="s">
        <v>2371</v>
      </c>
      <c r="AH745" s="16" t="s">
        <v>2370</v>
      </c>
      <c r="AI745" s="16" t="s">
        <v>1411</v>
      </c>
      <c r="AJ745" s="16" t="s">
        <v>2372</v>
      </c>
      <c r="AK745" s="16"/>
      <c r="AT745" s="16">
        <f>LEN(AS745)-LEN(SUBSTITUTE(AS745,",",""))+1</f>
        <v>1</v>
      </c>
      <c r="AX745" s="31"/>
      <c r="BB745" s="27"/>
      <c r="BG745" s="16"/>
      <c r="BH745" s="16"/>
      <c r="BR745" s="16"/>
      <c r="CA745" s="16"/>
      <c r="CR745" s="19"/>
      <c r="CV745" s="16"/>
      <c r="CY745" s="16"/>
      <c r="CZ745" s="16"/>
      <c r="DA745" s="16"/>
      <c r="DC745" s="16"/>
      <c r="DH745" s="16"/>
    </row>
    <row r="746" spans="1:112" x14ac:dyDescent="0.35">
      <c r="A746" s="16" t="s">
        <v>1189</v>
      </c>
      <c r="C746" t="s">
        <v>4581</v>
      </c>
      <c r="D746" s="33"/>
      <c r="E746"/>
      <c r="F746" s="16" t="s">
        <v>5870</v>
      </c>
      <c r="G746" s="16"/>
      <c r="K746" s="16"/>
      <c r="L746" s="16"/>
      <c r="M746" s="16"/>
      <c r="N746" s="48"/>
      <c r="O746" s="16" t="s">
        <v>5847</v>
      </c>
      <c r="P746" s="16"/>
      <c r="Q746" s="16"/>
      <c r="R746" s="16"/>
      <c r="S746" s="16"/>
      <c r="T746" s="16"/>
      <c r="U746" s="16"/>
      <c r="V746" s="16"/>
      <c r="AK746" s="16"/>
      <c r="AX746" s="31"/>
      <c r="BB746" s="27"/>
      <c r="BG746" s="16"/>
      <c r="BH746" s="16"/>
      <c r="BO746" s="16" t="s">
        <v>4582</v>
      </c>
      <c r="BP746" s="16" t="s">
        <v>4583</v>
      </c>
      <c r="BQ746" s="16" t="s">
        <v>4584</v>
      </c>
      <c r="BR746" s="16"/>
      <c r="CA746" s="16"/>
      <c r="CE746" s="16" t="s">
        <v>119</v>
      </c>
      <c r="CF746" s="16" t="s">
        <v>3197</v>
      </c>
      <c r="CG746" s="16" t="s">
        <v>4582</v>
      </c>
      <c r="CH746" s="16" t="s">
        <v>4583</v>
      </c>
      <c r="CI746" s="16" t="s">
        <v>4585</v>
      </c>
      <c r="CJ746" s="16" t="s">
        <v>4586</v>
      </c>
      <c r="CK746" s="16" t="s">
        <v>4581</v>
      </c>
      <c r="CL746" s="16" t="s">
        <v>3251</v>
      </c>
      <c r="CM746" s="16" t="s">
        <v>4587</v>
      </c>
      <c r="CN746" s="16" t="s">
        <v>4588</v>
      </c>
      <c r="CR746" s="19"/>
      <c r="CV746" s="16"/>
      <c r="CY746" s="16"/>
      <c r="CZ746" s="16"/>
      <c r="DA746" s="16"/>
      <c r="DC746" s="16"/>
      <c r="DH746" s="16"/>
    </row>
    <row r="747" spans="1:112" x14ac:dyDescent="0.35">
      <c r="A747" s="16" t="s">
        <v>6270</v>
      </c>
      <c r="C747" t="s">
        <v>445</v>
      </c>
      <c r="D747" s="33"/>
      <c r="E747"/>
      <c r="G747" s="16"/>
      <c r="I747" s="16"/>
      <c r="K747" s="16"/>
      <c r="L747" s="16"/>
      <c r="M747" s="16"/>
      <c r="N747" s="48"/>
      <c r="O747" s="16"/>
      <c r="P747" s="16"/>
      <c r="Q747" s="16"/>
      <c r="R747" s="16"/>
      <c r="S747" s="16"/>
      <c r="T747" s="16"/>
      <c r="U747" s="16"/>
      <c r="V747" s="16"/>
      <c r="AK747" s="16"/>
      <c r="AX747" s="31"/>
      <c r="BB747" s="27"/>
      <c r="BG747" s="16"/>
      <c r="BH747" s="16"/>
      <c r="BR747" s="16"/>
      <c r="CA747" s="16"/>
      <c r="CR747" s="19"/>
      <c r="CV747" s="16"/>
      <c r="CY747" s="16"/>
      <c r="CZ747" s="16"/>
      <c r="DA747" s="16"/>
      <c r="DC747" s="16"/>
      <c r="DH747" s="16"/>
    </row>
    <row r="748" spans="1:112" x14ac:dyDescent="0.35">
      <c r="A748" s="16" t="s">
        <v>6270</v>
      </c>
      <c r="C748" t="s">
        <v>6294</v>
      </c>
      <c r="D748" s="33"/>
      <c r="E748"/>
      <c r="F748" s="16" t="s">
        <v>6277</v>
      </c>
      <c r="G748" s="16"/>
      <c r="K748" s="16" t="s">
        <v>119</v>
      </c>
      <c r="L748" s="16"/>
      <c r="M748" s="16"/>
      <c r="N748" s="16" t="s">
        <v>6351</v>
      </c>
      <c r="O748" s="16"/>
      <c r="P748" s="16"/>
      <c r="Q748" s="16"/>
      <c r="R748" s="16"/>
      <c r="S748" s="16"/>
      <c r="T748" s="16"/>
      <c r="U748" s="16"/>
      <c r="V748" s="16"/>
      <c r="AK748" s="16"/>
      <c r="AX748" s="31"/>
      <c r="BB748" s="27"/>
      <c r="BG748" s="16"/>
      <c r="BH748" s="16"/>
      <c r="BR748" s="16"/>
      <c r="CA748" s="16"/>
      <c r="CR748" s="19"/>
      <c r="CV748" s="16"/>
      <c r="CY748" s="16"/>
      <c r="CZ748" s="16"/>
      <c r="DA748" s="16"/>
      <c r="DC748" s="16"/>
      <c r="DH748" s="16"/>
    </row>
    <row r="749" spans="1:112" x14ac:dyDescent="0.35">
      <c r="A749" s="16" t="s">
        <v>1189</v>
      </c>
      <c r="C749" t="s">
        <v>1917</v>
      </c>
      <c r="D749" s="33"/>
      <c r="E749"/>
      <c r="F749" s="16" t="s">
        <v>736</v>
      </c>
      <c r="G749" s="16"/>
      <c r="J749" s="16" t="s">
        <v>119</v>
      </c>
      <c r="K749" s="16"/>
      <c r="L749" s="16"/>
      <c r="M749" s="16"/>
      <c r="N749" s="16"/>
      <c r="O749" s="16"/>
      <c r="P749" s="16"/>
      <c r="Q749" s="16"/>
      <c r="R749" s="16"/>
      <c r="S749" s="16"/>
      <c r="T749" s="16" t="s">
        <v>1605</v>
      </c>
      <c r="U749" s="16"/>
      <c r="V749" s="16"/>
      <c r="AB749" s="16" t="s">
        <v>1917</v>
      </c>
      <c r="AH749" s="16" t="s">
        <v>754</v>
      </c>
      <c r="AI749" s="16" t="s">
        <v>1163</v>
      </c>
      <c r="AJ749" s="16" t="s">
        <v>1437</v>
      </c>
      <c r="AK749" s="16"/>
      <c r="AT749" s="16">
        <f>LEN(AS749)-LEN(SUBSTITUTE(AS749,",",""))+1</f>
        <v>1</v>
      </c>
      <c r="AV749" s="16">
        <f>LEN(AU749)-LEN(SUBSTITUTE(AU749,",",""))+1</f>
        <v>1</v>
      </c>
      <c r="AX749" s="31">
        <f>Table1[[#This Row], [no. of introduced regions]]/Table1[[#This Row], [no. of native regions]]</f>
        <v>1</v>
      </c>
      <c r="BB749" s="27"/>
      <c r="BG749" s="16"/>
      <c r="BH749" s="16"/>
      <c r="BR749" s="16"/>
      <c r="CA749" s="16"/>
      <c r="CR749" s="19"/>
      <c r="CV749" s="16"/>
      <c r="CY749" s="16"/>
      <c r="CZ749" s="16"/>
      <c r="DA749" s="16"/>
      <c r="DC749" s="16"/>
      <c r="DH749" s="16"/>
    </row>
    <row r="750" spans="1:112" x14ac:dyDescent="0.35">
      <c r="A750" s="16" t="s">
        <v>1189</v>
      </c>
      <c r="C750" t="s">
        <v>1418</v>
      </c>
      <c r="D750" s="33"/>
      <c r="E750"/>
      <c r="F750" s="16" t="s">
        <v>736</v>
      </c>
      <c r="G750" s="16"/>
      <c r="J750" s="16" t="s">
        <v>119</v>
      </c>
      <c r="K750" s="16"/>
      <c r="L750" s="16"/>
      <c r="M750" s="16"/>
      <c r="N750" s="48"/>
      <c r="O750" s="16"/>
      <c r="P750" s="16"/>
      <c r="Q750" s="16"/>
      <c r="R750" s="16"/>
      <c r="S750" s="16"/>
      <c r="T750" s="16" t="s">
        <v>1419</v>
      </c>
      <c r="U750" s="16"/>
      <c r="V750" s="16"/>
      <c r="AB750" s="16" t="s">
        <v>1420</v>
      </c>
      <c r="AH750" s="16" t="s">
        <v>779</v>
      </c>
      <c r="AI750" s="16" t="s">
        <v>826</v>
      </c>
      <c r="AJ750" s="16" t="s">
        <v>1421</v>
      </c>
      <c r="AK750" s="16"/>
      <c r="AT750" s="16">
        <f>LEN(AS750)-LEN(SUBSTITUTE(AS750,",",""))+1</f>
        <v>1</v>
      </c>
      <c r="AX750" s="31"/>
      <c r="BB750" s="27"/>
      <c r="BG750" s="16"/>
      <c r="BH750" s="16"/>
      <c r="BR750" s="16"/>
      <c r="CA750" s="16"/>
      <c r="CR750" s="19"/>
      <c r="CV750" s="16"/>
      <c r="CY750" s="16"/>
      <c r="CZ750" s="16"/>
      <c r="DA750" s="16"/>
      <c r="DC750" s="16"/>
      <c r="DH750" s="16"/>
    </row>
    <row r="751" spans="1:112" x14ac:dyDescent="0.35">
      <c r="A751" s="16" t="s">
        <v>6270</v>
      </c>
      <c r="C751" t="s">
        <v>594</v>
      </c>
      <c r="D751" s="33"/>
      <c r="E751"/>
      <c r="F751" s="16" t="s">
        <v>6277</v>
      </c>
      <c r="G751" s="16"/>
      <c r="K751" s="16" t="s">
        <v>119</v>
      </c>
      <c r="L751" s="16"/>
      <c r="M751" s="16"/>
      <c r="N751" s="16" t="s">
        <v>6351</v>
      </c>
      <c r="O751" s="16"/>
      <c r="P751" s="16"/>
      <c r="Q751" s="16"/>
      <c r="R751" s="16"/>
      <c r="S751" s="16"/>
      <c r="T751" s="16"/>
      <c r="U751" s="16"/>
      <c r="V751" s="16"/>
      <c r="AK751" s="16"/>
      <c r="AX751" s="31"/>
      <c r="BB751" s="27"/>
      <c r="BG751" s="16"/>
      <c r="BH751" s="16"/>
      <c r="BR751" s="16"/>
      <c r="CA751" s="16"/>
      <c r="CR751" s="19"/>
      <c r="CV751" s="16"/>
      <c r="CY751" s="16"/>
      <c r="CZ751" s="16"/>
      <c r="DA751" s="16"/>
      <c r="DC751" s="16"/>
      <c r="DH751" s="16"/>
    </row>
    <row r="752" spans="1:112" x14ac:dyDescent="0.35">
      <c r="A752" s="16" t="s">
        <v>1189</v>
      </c>
      <c r="C752" t="s">
        <v>2201</v>
      </c>
      <c r="D752" s="33"/>
      <c r="E752"/>
      <c r="F752" s="16" t="s">
        <v>736</v>
      </c>
      <c r="G752" s="16"/>
      <c r="J752" s="16" t="s">
        <v>119</v>
      </c>
      <c r="K752" s="16"/>
      <c r="L752" s="16"/>
      <c r="M752" s="16"/>
      <c r="N752" s="48"/>
      <c r="O752" s="16"/>
      <c r="P752" s="16"/>
      <c r="Q752" s="16"/>
      <c r="R752" s="16"/>
      <c r="S752" s="16"/>
      <c r="T752" s="16" t="s">
        <v>2200</v>
      </c>
      <c r="U752" s="16"/>
      <c r="V752" s="16"/>
      <c r="AB752" s="16" t="s">
        <v>2201</v>
      </c>
      <c r="AH752" s="16" t="s">
        <v>754</v>
      </c>
      <c r="AI752" s="16" t="s">
        <v>948</v>
      </c>
      <c r="AJ752" s="16" t="s">
        <v>1255</v>
      </c>
      <c r="AK752" s="16"/>
      <c r="AT752" s="16">
        <f>LEN(AS752)-LEN(SUBSTITUTE(AS752,",",""))+1</f>
        <v>1</v>
      </c>
      <c r="AX752" s="31"/>
      <c r="BB752" s="27"/>
      <c r="BG752" s="16"/>
      <c r="BH752" s="16"/>
      <c r="BR752" s="16"/>
      <c r="CA752" s="16"/>
      <c r="CR752" s="19"/>
      <c r="CV752" s="16"/>
      <c r="CY752" s="16"/>
      <c r="CZ752" s="16"/>
      <c r="DA752" s="16"/>
      <c r="DC752" s="16"/>
      <c r="DH752" s="16"/>
    </row>
    <row r="753" spans="1:112" x14ac:dyDescent="0.35">
      <c r="A753" s="16" t="s">
        <v>1189</v>
      </c>
      <c r="C753" t="s">
        <v>4589</v>
      </c>
      <c r="D753" s="33"/>
      <c r="E753"/>
      <c r="F753" s="16" t="s">
        <v>5870</v>
      </c>
      <c r="G753" s="16"/>
      <c r="K753" s="16"/>
      <c r="L753" s="16"/>
      <c r="M753" s="16"/>
      <c r="N753" s="48"/>
      <c r="O753" s="16" t="s">
        <v>5847</v>
      </c>
      <c r="P753" s="16"/>
      <c r="Q753" s="16"/>
      <c r="R753" s="16"/>
      <c r="S753" s="16"/>
      <c r="T753" s="16"/>
      <c r="U753" s="16"/>
      <c r="V753" s="16"/>
      <c r="AK753" s="16"/>
      <c r="AX753" s="31"/>
      <c r="BB753" s="27"/>
      <c r="BG753" s="16"/>
      <c r="BH753" s="16"/>
      <c r="BO753" s="16" t="s">
        <v>4590</v>
      </c>
      <c r="BP753" s="16" t="s">
        <v>4591</v>
      </c>
      <c r="BQ753" s="16" t="s">
        <v>4592</v>
      </c>
      <c r="BR753" s="16"/>
      <c r="CA753" s="16"/>
      <c r="CE753" s="16" t="s">
        <v>119</v>
      </c>
      <c r="CF753" s="16" t="s">
        <v>3197</v>
      </c>
      <c r="CG753" s="16" t="s">
        <v>4590</v>
      </c>
      <c r="CH753" s="16" t="s">
        <v>4591</v>
      </c>
      <c r="CI753" s="16" t="s">
        <v>4593</v>
      </c>
      <c r="CJ753" s="16" t="s">
        <v>4594</v>
      </c>
      <c r="CK753" s="16" t="s">
        <v>4589</v>
      </c>
      <c r="CL753" s="16" t="s">
        <v>3260</v>
      </c>
      <c r="CM753" s="16" t="s">
        <v>4595</v>
      </c>
      <c r="CN753" s="16" t="s">
        <v>4596</v>
      </c>
      <c r="CR753" s="19"/>
      <c r="CV753" s="16"/>
      <c r="CY753" s="16"/>
      <c r="CZ753" s="16"/>
      <c r="DA753" s="16"/>
      <c r="DC753" s="16"/>
      <c r="DH753" s="16"/>
    </row>
    <row r="754" spans="1:112" x14ac:dyDescent="0.35">
      <c r="A754" s="16" t="s">
        <v>6270</v>
      </c>
      <c r="C754" t="s">
        <v>6732</v>
      </c>
      <c r="D754" s="33"/>
      <c r="E754" s="46"/>
      <c r="F754" t="s">
        <v>6912</v>
      </c>
      <c r="G754" s="16"/>
      <c r="I754" t="s">
        <v>119</v>
      </c>
      <c r="K754" s="16"/>
      <c r="L754" s="16"/>
      <c r="M754" s="16"/>
      <c r="N754" s="48" t="s">
        <v>6351</v>
      </c>
      <c r="O754" s="16"/>
      <c r="P754" s="16"/>
      <c r="Q754" s="16"/>
      <c r="R754" t="s">
        <v>7030</v>
      </c>
      <c r="S754" s="16"/>
      <c r="T754" s="16"/>
      <c r="U754" s="16"/>
      <c r="V754" s="16"/>
      <c r="AC754" t="s">
        <v>6732</v>
      </c>
      <c r="AJ754" t="s">
        <v>6554</v>
      </c>
      <c r="AX754" s="31"/>
      <c r="BB754" s="27"/>
      <c r="BG754" s="16"/>
      <c r="BH754" s="16"/>
      <c r="BL754" s="27"/>
      <c r="BR754" s="16"/>
      <c r="BU754" s="19"/>
      <c r="CA754" s="16"/>
      <c r="CR754" s="19"/>
      <c r="CT754" s="19"/>
      <c r="CV754" s="16"/>
      <c r="CY754" s="16"/>
      <c r="CZ754" s="16"/>
      <c r="DA754" s="16"/>
      <c r="DC754" s="16"/>
      <c r="DH754" s="16"/>
    </row>
    <row r="755" spans="1:112" x14ac:dyDescent="0.35">
      <c r="A755" s="16" t="s">
        <v>1189</v>
      </c>
      <c r="C755" t="s">
        <v>3011</v>
      </c>
      <c r="D755" s="33"/>
      <c r="E755"/>
      <c r="F755" s="16" t="s">
        <v>736</v>
      </c>
      <c r="G755" s="16"/>
      <c r="J755" s="16" t="s">
        <v>119</v>
      </c>
      <c r="K755" s="16"/>
      <c r="L755" s="16"/>
      <c r="M755" s="16"/>
      <c r="N755" s="48"/>
      <c r="O755" s="16"/>
      <c r="P755" s="16"/>
      <c r="Q755" s="16"/>
      <c r="R755" s="16"/>
      <c r="S755" s="16"/>
      <c r="T755" s="16" t="s">
        <v>3010</v>
      </c>
      <c r="U755" s="16"/>
      <c r="V755" s="16"/>
      <c r="AB755" s="16" t="s">
        <v>3011</v>
      </c>
      <c r="AH755" s="16" t="s">
        <v>1352</v>
      </c>
      <c r="AI755" s="16" t="s">
        <v>1254</v>
      </c>
      <c r="AJ755" s="16" t="s">
        <v>1247</v>
      </c>
      <c r="AK755" s="16"/>
      <c r="AX755" s="31"/>
      <c r="BB755" s="27"/>
      <c r="BG755" s="16"/>
      <c r="BH755" s="16"/>
      <c r="BR755" s="16"/>
      <c r="CA755" s="16"/>
      <c r="CR755" s="19"/>
      <c r="CV755" s="16"/>
      <c r="CY755" s="16"/>
      <c r="CZ755" s="16"/>
      <c r="DA755" s="16"/>
      <c r="DC755" s="16"/>
      <c r="DH755" s="16"/>
    </row>
    <row r="756" spans="1:112" x14ac:dyDescent="0.35">
      <c r="A756" s="16" t="s">
        <v>1189</v>
      </c>
      <c r="C756" t="s">
        <v>4597</v>
      </c>
      <c r="D756" s="33"/>
      <c r="E756"/>
      <c r="F756" s="16" t="s">
        <v>5870</v>
      </c>
      <c r="G756" s="16"/>
      <c r="K756" s="16"/>
      <c r="L756" s="16"/>
      <c r="M756" s="16"/>
      <c r="N756" s="48"/>
      <c r="O756" s="16" t="s">
        <v>5847</v>
      </c>
      <c r="P756" s="16"/>
      <c r="Q756" s="16"/>
      <c r="R756" s="16"/>
      <c r="S756" s="16"/>
      <c r="T756" s="16"/>
      <c r="U756" s="16"/>
      <c r="V756" s="16"/>
      <c r="AK756" s="16"/>
      <c r="AX756" s="31"/>
      <c r="BB756" s="27"/>
      <c r="BG756" s="16"/>
      <c r="BH756" s="16"/>
      <c r="BO756" s="16" t="s">
        <v>4598</v>
      </c>
      <c r="BP756" s="16" t="s">
        <v>4599</v>
      </c>
      <c r="BQ756" s="16" t="s">
        <v>4600</v>
      </c>
      <c r="BR756" s="16"/>
      <c r="CA756" s="16"/>
      <c r="CE756" s="16" t="s">
        <v>119</v>
      </c>
      <c r="CF756" s="16" t="s">
        <v>3197</v>
      </c>
      <c r="CG756" s="16" t="s">
        <v>4598</v>
      </c>
      <c r="CH756" s="16" t="s">
        <v>4599</v>
      </c>
      <c r="CI756" s="16" t="s">
        <v>4601</v>
      </c>
      <c r="CJ756" s="16" t="s">
        <v>4602</v>
      </c>
      <c r="CK756" s="16" t="s">
        <v>4597</v>
      </c>
      <c r="CL756" s="16" t="s">
        <v>4436</v>
      </c>
      <c r="CM756" s="16" t="s">
        <v>3404</v>
      </c>
      <c r="CN756" s="16" t="s">
        <v>4603</v>
      </c>
      <c r="CR756" s="19"/>
      <c r="CV756" s="16"/>
      <c r="CY756" s="16"/>
      <c r="CZ756" s="16"/>
      <c r="DA756" s="16"/>
      <c r="DC756" s="16"/>
      <c r="DH756" s="16"/>
    </row>
    <row r="757" spans="1:112" x14ac:dyDescent="0.35">
      <c r="A757" s="16" t="s">
        <v>1189</v>
      </c>
      <c r="C757" t="s">
        <v>4604</v>
      </c>
      <c r="D757" s="33"/>
      <c r="E757"/>
      <c r="F757" s="16" t="s">
        <v>5870</v>
      </c>
      <c r="G757" s="16"/>
      <c r="K757" s="16"/>
      <c r="L757" s="16"/>
      <c r="M757" s="16"/>
      <c r="N757" s="48"/>
      <c r="O757" s="16" t="s">
        <v>5847</v>
      </c>
      <c r="P757" s="16"/>
      <c r="Q757" s="16"/>
      <c r="R757" s="16"/>
      <c r="S757" s="16"/>
      <c r="T757" s="16"/>
      <c r="U757" s="16"/>
      <c r="V757" s="16"/>
      <c r="AK757" s="16"/>
      <c r="AX757" s="31"/>
      <c r="BB757" s="27"/>
      <c r="BG757" s="16"/>
      <c r="BH757" s="16"/>
      <c r="BO757" s="16" t="s">
        <v>4605</v>
      </c>
      <c r="BP757" s="16" t="s">
        <v>4606</v>
      </c>
      <c r="BQ757" s="16" t="s">
        <v>4607</v>
      </c>
      <c r="BR757" s="16"/>
      <c r="CA757" s="16"/>
      <c r="CE757" s="16" t="s">
        <v>119</v>
      </c>
      <c r="CF757" s="16" t="s">
        <v>3197</v>
      </c>
      <c r="CG757" s="16" t="s">
        <v>4605</v>
      </c>
      <c r="CH757" s="16" t="s">
        <v>4606</v>
      </c>
      <c r="CI757" s="16" t="s">
        <v>4608</v>
      </c>
      <c r="CJ757" s="16" t="s">
        <v>4609</v>
      </c>
      <c r="CK757" s="16" t="s">
        <v>4604</v>
      </c>
      <c r="CL757" s="16" t="s">
        <v>3251</v>
      </c>
      <c r="CM757" s="16" t="s">
        <v>3209</v>
      </c>
      <c r="CN757" s="16" t="s">
        <v>3357</v>
      </c>
      <c r="CR757" s="19"/>
      <c r="CV757" s="16"/>
      <c r="CY757" s="16"/>
      <c r="CZ757" s="16"/>
      <c r="DA757" s="16"/>
      <c r="DC757" s="16"/>
      <c r="DH757" s="16"/>
    </row>
    <row r="758" spans="1:112" x14ac:dyDescent="0.35">
      <c r="A758" s="16" t="s">
        <v>1189</v>
      </c>
      <c r="C758" t="s">
        <v>4610</v>
      </c>
      <c r="D758" s="33"/>
      <c r="E758"/>
      <c r="F758" s="16" t="s">
        <v>5870</v>
      </c>
      <c r="G758" s="16"/>
      <c r="K758" s="16"/>
      <c r="L758" s="16"/>
      <c r="M758" s="16"/>
      <c r="N758" s="48"/>
      <c r="O758" s="16" t="s">
        <v>5847</v>
      </c>
      <c r="P758" s="16"/>
      <c r="Q758" s="16"/>
      <c r="R758" s="16"/>
      <c r="S758" s="16"/>
      <c r="T758" s="16"/>
      <c r="U758" s="16"/>
      <c r="V758" s="16"/>
      <c r="AK758" s="16"/>
      <c r="AX758" s="31"/>
      <c r="BB758" s="27"/>
      <c r="BG758" s="16"/>
      <c r="BH758" s="16"/>
      <c r="BO758" s="16" t="s">
        <v>4611</v>
      </c>
      <c r="BP758" s="16" t="s">
        <v>4612</v>
      </c>
      <c r="BQ758" s="16" t="s">
        <v>4613</v>
      </c>
      <c r="BR758" s="16"/>
      <c r="CA758" s="16"/>
      <c r="CE758" s="16" t="s">
        <v>119</v>
      </c>
      <c r="CF758" s="16" t="s">
        <v>3197</v>
      </c>
      <c r="CG758" s="16" t="s">
        <v>4611</v>
      </c>
      <c r="CH758" s="16" t="s">
        <v>4612</v>
      </c>
      <c r="CI758" s="16" t="s">
        <v>4614</v>
      </c>
      <c r="CJ758" s="16" t="s">
        <v>4615</v>
      </c>
      <c r="CK758" s="16" t="s">
        <v>4610</v>
      </c>
      <c r="CL758" s="16" t="s">
        <v>3260</v>
      </c>
      <c r="CM758" s="16" t="s">
        <v>4616</v>
      </c>
      <c r="CN758" s="16" t="s">
        <v>3396</v>
      </c>
      <c r="CR758" s="19"/>
      <c r="CV758" s="16"/>
      <c r="CY758" s="16"/>
      <c r="CZ758" s="16"/>
      <c r="DA758" s="16"/>
      <c r="DC758" s="16"/>
      <c r="DH758" s="16"/>
    </row>
    <row r="759" spans="1:112" x14ac:dyDescent="0.35">
      <c r="A759" s="16" t="s">
        <v>6270</v>
      </c>
      <c r="C759" t="s">
        <v>6733</v>
      </c>
      <c r="D759" s="33"/>
      <c r="E759" s="46"/>
      <c r="F759" t="s">
        <v>6912</v>
      </c>
      <c r="G759" s="16"/>
      <c r="I759" t="s">
        <v>119</v>
      </c>
      <c r="K759" s="16"/>
      <c r="L759" s="16"/>
      <c r="M759" s="16"/>
      <c r="N759" s="48" t="s">
        <v>6351</v>
      </c>
      <c r="O759" s="16"/>
      <c r="P759" s="16"/>
      <c r="Q759" s="16"/>
      <c r="R759" t="s">
        <v>6928</v>
      </c>
      <c r="S759" s="16"/>
      <c r="T759" s="16"/>
      <c r="U759" s="16"/>
      <c r="V759" s="16"/>
      <c r="AC759" t="s">
        <v>6733</v>
      </c>
      <c r="AJ759" t="s">
        <v>6554</v>
      </c>
      <c r="AX759" s="31"/>
      <c r="BB759" s="27"/>
      <c r="BG759" s="16"/>
      <c r="BH759" s="16"/>
      <c r="BL759" s="27"/>
      <c r="BR759" s="16"/>
      <c r="BU759" s="19"/>
      <c r="CA759" s="16"/>
      <c r="CR759" s="19"/>
      <c r="CT759" s="19"/>
      <c r="CV759" s="16"/>
      <c r="CY759" s="16"/>
      <c r="CZ759" s="16"/>
      <c r="DA759" s="16"/>
      <c r="DC759" s="16"/>
      <c r="DH759" s="16"/>
    </row>
    <row r="760" spans="1:112" x14ac:dyDescent="0.35">
      <c r="A760" s="16" t="s">
        <v>6270</v>
      </c>
      <c r="C760" t="s">
        <v>6734</v>
      </c>
      <c r="D760" s="33"/>
      <c r="E760" s="46"/>
      <c r="F760" t="s">
        <v>6912</v>
      </c>
      <c r="G760" s="16"/>
      <c r="I760" t="s">
        <v>119</v>
      </c>
      <c r="K760" s="16"/>
      <c r="L760" s="16"/>
      <c r="M760" s="16"/>
      <c r="N760" s="48" t="s">
        <v>6351</v>
      </c>
      <c r="O760" s="16"/>
      <c r="P760" s="16"/>
      <c r="Q760" s="16"/>
      <c r="R760" t="s">
        <v>7031</v>
      </c>
      <c r="S760" s="16"/>
      <c r="T760" s="16"/>
      <c r="U760" s="16"/>
      <c r="V760" s="16"/>
      <c r="AC760" t="s">
        <v>6734</v>
      </c>
      <c r="AJ760" t="s">
        <v>6554</v>
      </c>
      <c r="AX760" s="31"/>
      <c r="BB760" s="27"/>
      <c r="BG760" s="16"/>
      <c r="BH760" s="16"/>
      <c r="BL760" s="27"/>
      <c r="BR760" s="16"/>
      <c r="BU760" s="19"/>
      <c r="CA760" s="16"/>
      <c r="CR760" s="19"/>
      <c r="CT760" s="19"/>
      <c r="CV760" s="16"/>
      <c r="CY760" s="16"/>
      <c r="CZ760" s="16"/>
      <c r="DA760" s="16"/>
      <c r="DC760" s="16"/>
      <c r="DH760" s="16"/>
    </row>
    <row r="761" spans="1:112" x14ac:dyDescent="0.35">
      <c r="A761" s="16" t="s">
        <v>1189</v>
      </c>
      <c r="C761" t="s">
        <v>2836</v>
      </c>
      <c r="D761" s="33"/>
      <c r="E761"/>
      <c r="F761" s="16" t="s">
        <v>736</v>
      </c>
      <c r="G761" s="16"/>
      <c r="J761" s="16" t="s">
        <v>119</v>
      </c>
      <c r="K761" s="16"/>
      <c r="L761" s="16"/>
      <c r="M761" s="16"/>
      <c r="N761" s="48"/>
      <c r="O761" s="16"/>
      <c r="P761" s="16"/>
      <c r="Q761" s="16"/>
      <c r="R761" s="16"/>
      <c r="S761" s="16"/>
      <c r="T761" s="16" t="s">
        <v>2835</v>
      </c>
      <c r="U761" s="16"/>
      <c r="V761" s="16"/>
      <c r="AB761" s="16" t="s">
        <v>2836</v>
      </c>
      <c r="AH761" s="16" t="s">
        <v>2734</v>
      </c>
      <c r="AI761" s="16" t="s">
        <v>1197</v>
      </c>
      <c r="AJ761" s="16" t="s">
        <v>1247</v>
      </c>
      <c r="AK761" s="16"/>
      <c r="AX761" s="31"/>
      <c r="BB761" s="27"/>
      <c r="BG761" s="16"/>
      <c r="BH761" s="16"/>
      <c r="BR761" s="16"/>
      <c r="CA761" s="16"/>
      <c r="CR761" s="19"/>
      <c r="CV761" s="16"/>
      <c r="CY761" s="16"/>
      <c r="CZ761" s="16"/>
      <c r="DA761" s="16"/>
      <c r="DC761" s="16"/>
      <c r="DH761" s="16"/>
    </row>
    <row r="762" spans="1:112" x14ac:dyDescent="0.35">
      <c r="A762" s="16" t="s">
        <v>1189</v>
      </c>
      <c r="C762" t="s">
        <v>4655</v>
      </c>
      <c r="D762" s="33"/>
      <c r="E762"/>
      <c r="F762" s="16" t="s">
        <v>5870</v>
      </c>
      <c r="G762" s="16"/>
      <c r="K762" s="16"/>
      <c r="L762" s="16"/>
      <c r="M762" s="16"/>
      <c r="N762" s="48"/>
      <c r="O762" s="16" t="s">
        <v>5847</v>
      </c>
      <c r="P762" s="16"/>
      <c r="Q762" s="16"/>
      <c r="R762" s="16"/>
      <c r="S762" s="16"/>
      <c r="T762" s="16"/>
      <c r="U762" s="16"/>
      <c r="V762" s="16"/>
      <c r="AK762" s="16"/>
      <c r="AX762" s="31"/>
      <c r="BB762" s="27"/>
      <c r="BG762" s="16"/>
      <c r="BH762" s="16"/>
      <c r="BO762" s="16" t="s">
        <v>4656</v>
      </c>
      <c r="BP762" s="16" t="s">
        <v>4657</v>
      </c>
      <c r="BQ762" s="16" t="s">
        <v>4658</v>
      </c>
      <c r="BR762" s="16"/>
      <c r="CA762" s="16"/>
      <c r="CE762" s="16" t="s">
        <v>119</v>
      </c>
      <c r="CF762" s="16" t="s">
        <v>3197</v>
      </c>
      <c r="CG762" s="16" t="s">
        <v>4656</v>
      </c>
      <c r="CH762" s="16" t="s">
        <v>4657</v>
      </c>
      <c r="CI762" s="16" t="s">
        <v>4659</v>
      </c>
      <c r="CJ762" s="16" t="s">
        <v>4660</v>
      </c>
      <c r="CK762" s="16" t="s">
        <v>4655</v>
      </c>
      <c r="CL762" s="16" t="s">
        <v>3251</v>
      </c>
      <c r="CM762" s="16" t="s">
        <v>3218</v>
      </c>
      <c r="CN762" s="16" t="s">
        <v>3357</v>
      </c>
      <c r="CR762" s="19"/>
      <c r="CV762" s="16"/>
      <c r="CY762" s="16"/>
      <c r="CZ762" s="16"/>
      <c r="DA762" s="16"/>
      <c r="DC762" s="16"/>
      <c r="DH762" s="16"/>
    </row>
    <row r="763" spans="1:112" x14ac:dyDescent="0.35">
      <c r="A763" s="16" t="s">
        <v>1189</v>
      </c>
      <c r="C763" t="s">
        <v>1948</v>
      </c>
      <c r="D763" s="33"/>
      <c r="E763"/>
      <c r="F763" s="16" t="s">
        <v>736</v>
      </c>
      <c r="G763" s="16"/>
      <c r="J763" s="16" t="s">
        <v>119</v>
      </c>
      <c r="K763" s="16"/>
      <c r="L763" s="16"/>
      <c r="M763" s="16"/>
      <c r="N763" s="48"/>
      <c r="O763" s="16"/>
      <c r="P763" s="16"/>
      <c r="Q763" s="16"/>
      <c r="R763" s="16"/>
      <c r="S763" s="16"/>
      <c r="T763" s="16" t="s">
        <v>1947</v>
      </c>
      <c r="U763" s="16"/>
      <c r="V763" s="16"/>
      <c r="AB763" s="16" t="s">
        <v>1948</v>
      </c>
      <c r="AH763" s="16" t="s">
        <v>1236</v>
      </c>
      <c r="AI763" s="16" t="s">
        <v>1946</v>
      </c>
      <c r="AJ763" s="16" t="s">
        <v>1198</v>
      </c>
      <c r="AK763" s="16"/>
      <c r="AT763" s="16">
        <f>LEN(AS763)-LEN(SUBSTITUTE(AS763,",",""))+1</f>
        <v>1</v>
      </c>
      <c r="AV763" s="16">
        <f>LEN(AU763)-LEN(SUBSTITUTE(AU763,",",""))+1</f>
        <v>1</v>
      </c>
      <c r="AX763" s="31">
        <f>Table1[[#This Row], [no. of introduced regions]]/Table1[[#This Row], [no. of native regions]]</f>
        <v>1</v>
      </c>
      <c r="BB763" s="27"/>
      <c r="BG763" s="16"/>
      <c r="BH763" s="16"/>
      <c r="BR763" s="16"/>
      <c r="CA763" s="16"/>
      <c r="CR763" s="19"/>
      <c r="CV763" s="16"/>
      <c r="CY763" s="16"/>
      <c r="CZ763" s="16"/>
      <c r="DA763" s="16"/>
      <c r="DC763" s="16"/>
      <c r="DH763" s="16"/>
    </row>
    <row r="764" spans="1:112" x14ac:dyDescent="0.35">
      <c r="A764" s="16" t="s">
        <v>1189</v>
      </c>
      <c r="C764" t="s">
        <v>4617</v>
      </c>
      <c r="D764" s="33"/>
      <c r="E764"/>
      <c r="F764" s="16" t="s">
        <v>5870</v>
      </c>
      <c r="G764" s="16"/>
      <c r="K764" s="16"/>
      <c r="L764" s="16"/>
      <c r="M764" s="16"/>
      <c r="N764" s="48"/>
      <c r="O764" s="16" t="s">
        <v>5847</v>
      </c>
      <c r="P764" s="16"/>
      <c r="Q764" s="16"/>
      <c r="R764" s="16"/>
      <c r="S764" s="16"/>
      <c r="T764" s="16"/>
      <c r="U764" s="16"/>
      <c r="V764" s="16"/>
      <c r="AK764" s="16"/>
      <c r="AX764" s="31"/>
      <c r="BB764" s="27"/>
      <c r="BG764" s="16"/>
      <c r="BH764" s="16"/>
      <c r="BO764" s="16" t="s">
        <v>4618</v>
      </c>
      <c r="BP764" s="16" t="s">
        <v>4619</v>
      </c>
      <c r="BQ764" s="16" t="s">
        <v>4620</v>
      </c>
      <c r="BR764" s="16"/>
      <c r="CA764" s="16"/>
      <c r="CE764" s="16" t="s">
        <v>119</v>
      </c>
      <c r="CF764" s="16" t="s">
        <v>3197</v>
      </c>
      <c r="CG764" s="16" t="s">
        <v>4618</v>
      </c>
      <c r="CH764" s="16" t="s">
        <v>4619</v>
      </c>
      <c r="CI764" s="16" t="s">
        <v>4621</v>
      </c>
      <c r="CJ764" s="16" t="s">
        <v>4622</v>
      </c>
      <c r="CK764" s="16" t="s">
        <v>4617</v>
      </c>
      <c r="CL764" s="16" t="s">
        <v>3419</v>
      </c>
      <c r="CM764" s="16" t="s">
        <v>4623</v>
      </c>
      <c r="CN764" s="16" t="s">
        <v>3503</v>
      </c>
      <c r="CR764" s="19"/>
      <c r="CV764" s="16"/>
      <c r="CY764" s="16"/>
      <c r="CZ764" s="16"/>
      <c r="DA764" s="16"/>
      <c r="DC764" s="16"/>
      <c r="DH764" s="16"/>
    </row>
    <row r="765" spans="1:112" x14ac:dyDescent="0.35">
      <c r="A765" s="16" t="s">
        <v>1189</v>
      </c>
      <c r="C765" t="s">
        <v>4624</v>
      </c>
      <c r="D765" s="33"/>
      <c r="E765"/>
      <c r="F765" s="16" t="s">
        <v>5870</v>
      </c>
      <c r="G765" s="16"/>
      <c r="K765" s="16"/>
      <c r="L765" s="16"/>
      <c r="M765" s="16"/>
      <c r="N765" s="48"/>
      <c r="O765" s="16" t="s">
        <v>5847</v>
      </c>
      <c r="P765" s="16"/>
      <c r="Q765" s="16"/>
      <c r="R765" s="16"/>
      <c r="S765" s="16"/>
      <c r="T765" s="16"/>
      <c r="U765" s="16"/>
      <c r="V765" s="16"/>
      <c r="AK765" s="16"/>
      <c r="AX765" s="31"/>
      <c r="BB765" s="27"/>
      <c r="BG765" s="16"/>
      <c r="BH765" s="16"/>
      <c r="BO765" s="16" t="s">
        <v>4625</v>
      </c>
      <c r="BP765" s="16" t="s">
        <v>4626</v>
      </c>
      <c r="BQ765" s="16" t="s">
        <v>4627</v>
      </c>
      <c r="BR765" s="16"/>
      <c r="CA765" s="16"/>
      <c r="CE765" s="16" t="s">
        <v>119</v>
      </c>
      <c r="CF765" s="16" t="s">
        <v>3197</v>
      </c>
      <c r="CG765" s="16" t="s">
        <v>4625</v>
      </c>
      <c r="CH765" s="16" t="s">
        <v>4626</v>
      </c>
      <c r="CI765" s="16" t="s">
        <v>4628</v>
      </c>
      <c r="CJ765" s="16" t="s">
        <v>4629</v>
      </c>
      <c r="CK765" s="16" t="s">
        <v>4624</v>
      </c>
      <c r="CL765" s="16" t="s">
        <v>3217</v>
      </c>
      <c r="CM765" s="16" t="s">
        <v>3302</v>
      </c>
      <c r="CN765" s="16" t="s">
        <v>4630</v>
      </c>
      <c r="CR765" s="19"/>
      <c r="CV765" s="16"/>
      <c r="CY765" s="16"/>
      <c r="CZ765" s="16"/>
      <c r="DA765" s="16"/>
      <c r="DC765" s="16"/>
      <c r="DH765" s="16"/>
    </row>
    <row r="766" spans="1:112" x14ac:dyDescent="0.35">
      <c r="A766" s="16" t="s">
        <v>1189</v>
      </c>
      <c r="C766" t="s">
        <v>4631</v>
      </c>
      <c r="D766" s="33"/>
      <c r="E766"/>
      <c r="F766" s="16" t="s">
        <v>5870</v>
      </c>
      <c r="G766" s="16"/>
      <c r="K766" s="16"/>
      <c r="L766" s="16"/>
      <c r="M766" s="16"/>
      <c r="N766" s="48"/>
      <c r="O766" s="16" t="s">
        <v>5847</v>
      </c>
      <c r="P766" s="16"/>
      <c r="Q766" s="16"/>
      <c r="R766" s="16"/>
      <c r="S766" s="16"/>
      <c r="T766" s="16"/>
      <c r="U766" s="16"/>
      <c r="V766" s="16"/>
      <c r="AK766" s="16"/>
      <c r="AX766" s="31"/>
      <c r="BB766" s="27"/>
      <c r="BG766" s="16"/>
      <c r="BH766" s="16"/>
      <c r="BO766" s="16" t="s">
        <v>4632</v>
      </c>
      <c r="BP766" s="16" t="s">
        <v>4633</v>
      </c>
      <c r="BQ766" s="16" t="s">
        <v>4634</v>
      </c>
      <c r="BR766" s="16"/>
      <c r="CA766" s="16"/>
      <c r="CE766" s="16" t="s">
        <v>119</v>
      </c>
      <c r="CF766" s="16" t="s">
        <v>3197</v>
      </c>
      <c r="CG766" s="16" t="s">
        <v>4632</v>
      </c>
      <c r="CH766" s="16" t="s">
        <v>4633</v>
      </c>
      <c r="CI766" s="16" t="s">
        <v>4635</v>
      </c>
      <c r="CJ766" s="16" t="s">
        <v>4636</v>
      </c>
      <c r="CK766" s="16" t="s">
        <v>4631</v>
      </c>
      <c r="CL766" s="16" t="s">
        <v>3251</v>
      </c>
      <c r="CM766" s="16" t="s">
        <v>3462</v>
      </c>
      <c r="CN766" s="16" t="s">
        <v>4637</v>
      </c>
      <c r="CR766" s="19"/>
      <c r="CV766" s="16"/>
      <c r="CY766" s="16"/>
      <c r="CZ766" s="16"/>
      <c r="DA766" s="16"/>
      <c r="DC766" s="16"/>
      <c r="DH766" s="16"/>
    </row>
    <row r="767" spans="1:112" x14ac:dyDescent="0.35">
      <c r="A767" s="16" t="s">
        <v>1189</v>
      </c>
      <c r="C767" t="s">
        <v>3120</v>
      </c>
      <c r="D767" s="33"/>
      <c r="E767"/>
      <c r="F767" s="16" t="s">
        <v>736</v>
      </c>
      <c r="G767" s="16"/>
      <c r="J767" s="16" t="s">
        <v>119</v>
      </c>
      <c r="K767" s="16"/>
      <c r="L767" s="16"/>
      <c r="M767" s="16"/>
      <c r="N767" s="48"/>
      <c r="O767" s="16"/>
      <c r="P767" s="16"/>
      <c r="Q767" s="16"/>
      <c r="R767" s="16"/>
      <c r="S767" s="16"/>
      <c r="T767" s="16" t="s">
        <v>3119</v>
      </c>
      <c r="U767" s="16"/>
      <c r="V767" s="16"/>
      <c r="AB767" s="16" t="s">
        <v>3120</v>
      </c>
      <c r="AH767" s="16" t="s">
        <v>1284</v>
      </c>
      <c r="AI767" s="16" t="s">
        <v>3121</v>
      </c>
      <c r="AJ767" s="16" t="s">
        <v>3122</v>
      </c>
      <c r="AK767" s="16"/>
      <c r="AX767" s="31"/>
      <c r="BB767" s="27"/>
      <c r="BG767" s="16"/>
      <c r="BH767" s="16"/>
      <c r="BR767" s="16"/>
      <c r="CA767" s="16"/>
      <c r="CR767" s="19"/>
      <c r="CV767" s="16"/>
      <c r="CY767" s="16"/>
      <c r="CZ767" s="16"/>
      <c r="DA767" s="16"/>
      <c r="DC767" s="16"/>
      <c r="DH767" s="16"/>
    </row>
    <row r="768" spans="1:112" x14ac:dyDescent="0.35">
      <c r="A768" s="16" t="s">
        <v>1189</v>
      </c>
      <c r="C768" t="s">
        <v>2477</v>
      </c>
      <c r="D768" s="33"/>
      <c r="E768"/>
      <c r="F768" s="16" t="s">
        <v>736</v>
      </c>
      <c r="G768" s="16"/>
      <c r="J768" s="16" t="s">
        <v>119</v>
      </c>
      <c r="K768" s="16"/>
      <c r="L768" s="16"/>
      <c r="M768" s="16"/>
      <c r="N768" s="48"/>
      <c r="O768" s="16"/>
      <c r="P768" s="16"/>
      <c r="Q768" s="16"/>
      <c r="R768" s="16"/>
      <c r="S768" s="16"/>
      <c r="T768" s="16" t="s">
        <v>2476</v>
      </c>
      <c r="U768" s="16"/>
      <c r="V768" s="16"/>
      <c r="AB768" s="16" t="s">
        <v>2477</v>
      </c>
      <c r="AH768" s="16" t="s">
        <v>779</v>
      </c>
      <c r="AI768" s="16" t="s">
        <v>733</v>
      </c>
      <c r="AJ768" s="16" t="s">
        <v>1198</v>
      </c>
      <c r="AK768" s="16"/>
      <c r="AT768" s="16">
        <f>LEN(AS768)-LEN(SUBSTITUTE(AS768,",",""))+1</f>
        <v>1</v>
      </c>
      <c r="AX768" s="31"/>
      <c r="BB768" s="27"/>
      <c r="BG768" s="16"/>
      <c r="BH768" s="16"/>
      <c r="BR768" s="16"/>
      <c r="CA768" s="16"/>
      <c r="CR768" s="19"/>
      <c r="CV768" s="16"/>
      <c r="CY768" s="16"/>
      <c r="CZ768" s="16"/>
      <c r="DA768" s="16"/>
      <c r="DC768" s="16"/>
      <c r="DH768" s="16"/>
    </row>
    <row r="769" spans="1:112" x14ac:dyDescent="0.35">
      <c r="A769" s="16" t="s">
        <v>1189</v>
      </c>
      <c r="C769" t="s">
        <v>1998</v>
      </c>
      <c r="D769" s="33"/>
      <c r="E769"/>
      <c r="F769" s="16" t="s">
        <v>736</v>
      </c>
      <c r="G769" s="16"/>
      <c r="J769" s="16" t="s">
        <v>119</v>
      </c>
      <c r="K769" s="16"/>
      <c r="L769" s="16"/>
      <c r="M769" s="16"/>
      <c r="N769" s="48"/>
      <c r="O769" s="16"/>
      <c r="P769" s="16"/>
      <c r="Q769" s="16"/>
      <c r="R769" s="16"/>
      <c r="S769" s="16"/>
      <c r="T769" s="16" t="s">
        <v>1997</v>
      </c>
      <c r="U769" s="16"/>
      <c r="V769" s="16"/>
      <c r="AB769" s="16" t="s">
        <v>1998</v>
      </c>
      <c r="AH769" s="16" t="s">
        <v>1352</v>
      </c>
      <c r="AI769" s="16" t="s">
        <v>1254</v>
      </c>
      <c r="AJ769" s="16" t="s">
        <v>1745</v>
      </c>
      <c r="AK769" s="16"/>
      <c r="AT769" s="16">
        <f>LEN(AS769)-LEN(SUBSTITUTE(AS769,",",""))+1</f>
        <v>1</v>
      </c>
      <c r="AV769" s="16">
        <f>LEN(AU769)-LEN(SUBSTITUTE(AU769,",",""))+1</f>
        <v>1</v>
      </c>
      <c r="AX769" s="31"/>
      <c r="BB769" s="27"/>
      <c r="BG769" s="16"/>
      <c r="BH769" s="16"/>
      <c r="BR769" s="16"/>
      <c r="CA769" s="16"/>
      <c r="CR769" s="19"/>
      <c r="CV769" s="16"/>
      <c r="CY769" s="16"/>
      <c r="CZ769" s="16"/>
      <c r="DA769" s="16"/>
      <c r="DC769" s="16"/>
      <c r="DH769" s="16"/>
    </row>
    <row r="770" spans="1:112" x14ac:dyDescent="0.35">
      <c r="A770" s="16" t="s">
        <v>1189</v>
      </c>
      <c r="C770" t="s">
        <v>4638</v>
      </c>
      <c r="D770" s="33"/>
      <c r="E770"/>
      <c r="F770" s="16" t="s">
        <v>5870</v>
      </c>
      <c r="G770" s="16"/>
      <c r="K770" s="16"/>
      <c r="L770" s="16"/>
      <c r="M770" s="16"/>
      <c r="N770" s="48"/>
      <c r="O770" s="16" t="s">
        <v>5847</v>
      </c>
      <c r="P770" s="16"/>
      <c r="Q770" s="16"/>
      <c r="R770" s="16"/>
      <c r="S770" s="16"/>
      <c r="T770" s="16"/>
      <c r="U770" s="16"/>
      <c r="V770" s="16"/>
      <c r="AK770" s="16"/>
      <c r="AX770" s="31"/>
      <c r="BB770" s="27"/>
      <c r="BG770" s="16"/>
      <c r="BH770" s="16"/>
      <c r="BO770" s="16" t="s">
        <v>4639</v>
      </c>
      <c r="BP770" s="16" t="s">
        <v>4640</v>
      </c>
      <c r="BQ770" s="16" t="s">
        <v>4641</v>
      </c>
      <c r="BR770" s="16"/>
      <c r="CA770" s="16"/>
      <c r="CE770" s="16" t="s">
        <v>119</v>
      </c>
      <c r="CF770" s="16" t="s">
        <v>3197</v>
      </c>
      <c r="CG770" s="16" t="s">
        <v>4639</v>
      </c>
      <c r="CH770" s="16" t="s">
        <v>4640</v>
      </c>
      <c r="CI770" s="16" t="s">
        <v>6141</v>
      </c>
      <c r="CJ770" s="16" t="s">
        <v>4642</v>
      </c>
      <c r="CK770" s="16" t="s">
        <v>4638</v>
      </c>
      <c r="CL770" s="16" t="s">
        <v>3614</v>
      </c>
      <c r="CM770" s="16" t="s">
        <v>3209</v>
      </c>
      <c r="CN770" s="16" t="s">
        <v>3525</v>
      </c>
      <c r="CR770" s="19"/>
      <c r="CV770" s="16"/>
      <c r="CY770" s="16"/>
      <c r="CZ770" s="16"/>
      <c r="DA770" s="16"/>
      <c r="DC770" s="16"/>
      <c r="DH770" s="16"/>
    </row>
    <row r="771" spans="1:112" x14ac:dyDescent="0.35">
      <c r="A771" s="16" t="s">
        <v>6270</v>
      </c>
      <c r="C771" t="s">
        <v>6735</v>
      </c>
      <c r="D771" s="33"/>
      <c r="E771" t="s">
        <v>7032</v>
      </c>
      <c r="F771" t="s">
        <v>6912</v>
      </c>
      <c r="G771" s="16"/>
      <c r="I771" t="s">
        <v>119</v>
      </c>
      <c r="K771" s="16"/>
      <c r="L771" s="16"/>
      <c r="M771" s="16"/>
      <c r="N771" s="48" t="s">
        <v>6351</v>
      </c>
      <c r="O771" s="16"/>
      <c r="P771" s="16"/>
      <c r="Q771" s="16"/>
      <c r="R771" t="s">
        <v>6554</v>
      </c>
      <c r="S771" s="16"/>
      <c r="T771" s="16"/>
      <c r="U771" s="16"/>
      <c r="V771" s="16"/>
      <c r="AC771" t="s">
        <v>6735</v>
      </c>
      <c r="AJ771" t="s">
        <v>6736</v>
      </c>
      <c r="AX771" s="31"/>
      <c r="BB771" s="27"/>
      <c r="BG771" s="16"/>
      <c r="BH771" s="16"/>
      <c r="BL771" s="27"/>
      <c r="BR771" s="16"/>
      <c r="BU771" s="19"/>
      <c r="CA771" s="16"/>
      <c r="CR771" s="19"/>
      <c r="CT771" s="19"/>
      <c r="CV771" s="16"/>
      <c r="CY771" s="16"/>
      <c r="CZ771" s="16"/>
      <c r="DA771" s="16"/>
      <c r="DC771" s="16"/>
      <c r="DH771" s="16"/>
    </row>
    <row r="772" spans="1:112" x14ac:dyDescent="0.35">
      <c r="A772" s="16" t="s">
        <v>1189</v>
      </c>
      <c r="C772" t="s">
        <v>2515</v>
      </c>
      <c r="D772" s="33"/>
      <c r="E772"/>
      <c r="F772" s="16" t="s">
        <v>736</v>
      </c>
      <c r="G772" s="16"/>
      <c r="J772" s="16" t="s">
        <v>119</v>
      </c>
      <c r="K772" s="16"/>
      <c r="L772" s="16"/>
      <c r="M772" s="16"/>
      <c r="N772" s="48"/>
      <c r="O772" s="16"/>
      <c r="P772" s="16"/>
      <c r="Q772" s="16"/>
      <c r="R772" s="16"/>
      <c r="S772" s="16"/>
      <c r="T772" s="16" t="s">
        <v>2514</v>
      </c>
      <c r="U772" s="16"/>
      <c r="V772" s="16"/>
      <c r="AB772" s="16" t="s">
        <v>2515</v>
      </c>
      <c r="AH772" s="16" t="s">
        <v>1252</v>
      </c>
      <c r="AI772" s="16" t="s">
        <v>1251</v>
      </c>
      <c r="AJ772" s="16" t="s">
        <v>1198</v>
      </c>
      <c r="AK772" s="16"/>
      <c r="AT772" s="16">
        <f>LEN(AS772)-LEN(SUBSTITUTE(AS772,",",""))+1</f>
        <v>1</v>
      </c>
      <c r="AX772" s="31"/>
      <c r="BB772" s="27"/>
      <c r="BG772" s="16"/>
      <c r="BH772" s="16"/>
      <c r="BR772" s="16"/>
      <c r="CA772" s="16"/>
      <c r="CR772" s="19"/>
      <c r="CV772" s="16"/>
      <c r="CY772" s="16"/>
      <c r="CZ772" s="16"/>
      <c r="DA772" s="16"/>
      <c r="DC772" s="16"/>
      <c r="DH772" s="16"/>
    </row>
    <row r="773" spans="1:112" x14ac:dyDescent="0.35">
      <c r="A773" s="16" t="s">
        <v>1189</v>
      </c>
      <c r="C773" t="s">
        <v>4643</v>
      </c>
      <c r="D773" s="33"/>
      <c r="E773"/>
      <c r="F773" s="16" t="s">
        <v>5870</v>
      </c>
      <c r="G773" s="16"/>
      <c r="K773" s="16"/>
      <c r="L773" s="16"/>
      <c r="M773" s="16"/>
      <c r="N773" s="48"/>
      <c r="O773" s="16" t="s">
        <v>5847</v>
      </c>
      <c r="P773" s="16"/>
      <c r="Q773" s="16"/>
      <c r="R773" s="16"/>
      <c r="S773" s="16"/>
      <c r="T773" s="16"/>
      <c r="U773" s="16"/>
      <c r="V773" s="16"/>
      <c r="AK773" s="16"/>
      <c r="AX773" s="31"/>
      <c r="BB773" s="27"/>
      <c r="BG773" s="16"/>
      <c r="BH773" s="16"/>
      <c r="BO773" s="16" t="s">
        <v>4644</v>
      </c>
      <c r="BP773" s="16" t="s">
        <v>4645</v>
      </c>
      <c r="BQ773" s="16" t="s">
        <v>4646</v>
      </c>
      <c r="BR773" s="16"/>
      <c r="CA773" s="16"/>
      <c r="CE773" s="16" t="s">
        <v>119</v>
      </c>
      <c r="CF773" s="16" t="s">
        <v>3197</v>
      </c>
      <c r="CG773" s="16" t="s">
        <v>4644</v>
      </c>
      <c r="CH773" s="16" t="s">
        <v>4645</v>
      </c>
      <c r="CI773" s="16" t="s">
        <v>4647</v>
      </c>
      <c r="CJ773" s="16" t="s">
        <v>4648</v>
      </c>
      <c r="CK773" s="16" t="s">
        <v>4643</v>
      </c>
      <c r="CL773" s="16" t="s">
        <v>3364</v>
      </c>
      <c r="CM773" s="16" t="s">
        <v>3226</v>
      </c>
      <c r="CN773" s="16" t="s">
        <v>3530</v>
      </c>
      <c r="CR773" s="19"/>
      <c r="CV773" s="16"/>
      <c r="CY773" s="16"/>
      <c r="CZ773" s="16"/>
      <c r="DA773" s="16"/>
      <c r="DC773" s="16"/>
      <c r="DH773" s="16"/>
    </row>
    <row r="774" spans="1:112" x14ac:dyDescent="0.35">
      <c r="A774" s="16" t="s">
        <v>1189</v>
      </c>
      <c r="C774" t="s">
        <v>2898</v>
      </c>
      <c r="D774" s="33"/>
      <c r="E774"/>
      <c r="F774" s="16" t="s">
        <v>736</v>
      </c>
      <c r="G774" s="16"/>
      <c r="J774" s="16" t="s">
        <v>119</v>
      </c>
      <c r="K774" s="16"/>
      <c r="L774" s="16"/>
      <c r="M774" s="16"/>
      <c r="N774" s="48"/>
      <c r="O774" s="16"/>
      <c r="P774" s="16"/>
      <c r="Q774" s="16"/>
      <c r="R774" s="16"/>
      <c r="S774" s="16"/>
      <c r="T774" s="16" t="s">
        <v>2897</v>
      </c>
      <c r="U774" s="16"/>
      <c r="V774" s="16"/>
      <c r="AB774" s="16" t="s">
        <v>2898</v>
      </c>
      <c r="AH774" s="16" t="s">
        <v>1216</v>
      </c>
      <c r="AI774" s="16" t="s">
        <v>1616</v>
      </c>
      <c r="AJ774" s="16" t="s">
        <v>1745</v>
      </c>
      <c r="AK774" s="16"/>
      <c r="AX774" s="31"/>
      <c r="BB774" s="27"/>
      <c r="BG774" s="16"/>
      <c r="BH774" s="16"/>
      <c r="BR774" s="16"/>
      <c r="CA774" s="16"/>
      <c r="CR774" s="19"/>
      <c r="CV774" s="16"/>
      <c r="CY774" s="16"/>
      <c r="CZ774" s="16"/>
      <c r="DA774" s="16"/>
      <c r="DC774" s="16"/>
      <c r="DH774" s="16"/>
    </row>
    <row r="775" spans="1:112" x14ac:dyDescent="0.35">
      <c r="A775" s="16" t="s">
        <v>1189</v>
      </c>
      <c r="C775" t="s">
        <v>1422</v>
      </c>
      <c r="D775" s="33"/>
      <c r="E775"/>
      <c r="G775" s="16"/>
      <c r="K775" s="16"/>
      <c r="L775" s="16"/>
      <c r="M775" s="16"/>
      <c r="N775" s="48"/>
      <c r="O775" s="16" t="s">
        <v>1193</v>
      </c>
      <c r="P775" s="16"/>
      <c r="Q775" s="16"/>
      <c r="R775" s="16"/>
      <c r="S775" s="16"/>
      <c r="T775" s="16" t="s">
        <v>1423</v>
      </c>
      <c r="U775" s="16" t="s">
        <v>680</v>
      </c>
      <c r="V775" s="16"/>
      <c r="W775" s="16" t="s">
        <v>1424</v>
      </c>
      <c r="AA775" s="16" t="s">
        <v>1425</v>
      </c>
      <c r="AH775" s="16" t="s">
        <v>1082</v>
      </c>
      <c r="AI775" s="16" t="s">
        <v>1254</v>
      </c>
      <c r="AJ775" s="16" t="s">
        <v>1426</v>
      </c>
      <c r="AK775" s="16"/>
      <c r="AS775" s="16" t="s">
        <v>1306</v>
      </c>
      <c r="AT775" s="16">
        <f>LEN(AS775)-LEN(SUBSTITUTE(AS775,",",""))+1</f>
        <v>4</v>
      </c>
      <c r="AU775" s="16" t="s">
        <v>667</v>
      </c>
      <c r="AV775" s="16">
        <f>LEN(AU775)-LEN(SUBSTITUTE(AU775,",",""))+1</f>
        <v>1</v>
      </c>
      <c r="AX775" s="31"/>
      <c r="BB775" s="27"/>
      <c r="BC775" s="16" t="s">
        <v>1193</v>
      </c>
      <c r="BD775" s="16" t="s">
        <v>1427</v>
      </c>
      <c r="BE775" s="16" t="s">
        <v>1428</v>
      </c>
      <c r="BG775" s="16"/>
      <c r="BH775" s="16" t="s">
        <v>1226</v>
      </c>
      <c r="BJ775" s="16" t="s">
        <v>1422</v>
      </c>
      <c r="BM775" s="16" t="s">
        <v>1429</v>
      </c>
      <c r="BO775" s="16" t="s">
        <v>1429</v>
      </c>
      <c r="BP775" s="16" t="s">
        <v>1430</v>
      </c>
      <c r="BR775" s="16"/>
      <c r="CA775" s="16"/>
      <c r="CR775" s="19"/>
      <c r="CV775" s="16"/>
      <c r="CY775" s="16"/>
      <c r="CZ775" s="16"/>
      <c r="DA775" s="16"/>
      <c r="DC775" s="16"/>
      <c r="DH775" s="16"/>
    </row>
    <row r="776" spans="1:112" x14ac:dyDescent="0.35">
      <c r="A776" s="16" t="s">
        <v>6270</v>
      </c>
      <c r="C776" t="s">
        <v>6737</v>
      </c>
      <c r="D776" s="33"/>
      <c r="E776" t="s">
        <v>7033</v>
      </c>
      <c r="F776" t="s">
        <v>6912</v>
      </c>
      <c r="G776" s="16"/>
      <c r="I776" t="s">
        <v>119</v>
      </c>
      <c r="K776" s="16"/>
      <c r="L776" s="16"/>
      <c r="M776" s="16"/>
      <c r="N776" s="48" t="s">
        <v>6351</v>
      </c>
      <c r="O776" s="16"/>
      <c r="P776" s="16"/>
      <c r="Q776" s="16"/>
      <c r="R776" t="s">
        <v>6554</v>
      </c>
      <c r="S776" s="16"/>
      <c r="T776" s="16"/>
      <c r="U776" s="16"/>
      <c r="V776" s="16"/>
      <c r="AC776" t="s">
        <v>6737</v>
      </c>
      <c r="AJ776" t="s">
        <v>6736</v>
      </c>
      <c r="AX776" s="31"/>
      <c r="BB776" s="27"/>
      <c r="BG776" s="16"/>
      <c r="BH776" s="16"/>
      <c r="BL776" s="27"/>
      <c r="BR776" s="16"/>
      <c r="BU776" s="19"/>
      <c r="CA776" s="16"/>
      <c r="CR776" s="19"/>
      <c r="CT776" s="19"/>
      <c r="CV776" s="16"/>
      <c r="CY776" s="16"/>
      <c r="CZ776" s="16"/>
      <c r="DA776" s="16"/>
      <c r="DC776" s="16"/>
      <c r="DH776" s="16"/>
    </row>
    <row r="777" spans="1:112" x14ac:dyDescent="0.35">
      <c r="A777" s="16" t="s">
        <v>1189</v>
      </c>
      <c r="C777" t="s">
        <v>4649</v>
      </c>
      <c r="D777" s="33"/>
      <c r="E777"/>
      <c r="F777" s="16" t="s">
        <v>5870</v>
      </c>
      <c r="G777" s="16"/>
      <c r="K777" s="16"/>
      <c r="L777" s="16"/>
      <c r="M777" s="16"/>
      <c r="N777" s="48"/>
      <c r="O777" s="16" t="s">
        <v>5847</v>
      </c>
      <c r="P777" s="16"/>
      <c r="Q777" s="16"/>
      <c r="R777" s="16"/>
      <c r="S777" s="16"/>
      <c r="T777" s="16"/>
      <c r="U777" s="16"/>
      <c r="V777" s="16"/>
      <c r="AK777" s="16"/>
      <c r="AX777" s="31"/>
      <c r="BB777" s="27"/>
      <c r="BG777" s="16"/>
      <c r="BH777" s="16"/>
      <c r="BO777" s="16" t="s">
        <v>4650</v>
      </c>
      <c r="BP777" s="16" t="s">
        <v>4651</v>
      </c>
      <c r="BQ777" s="16" t="s">
        <v>4652</v>
      </c>
      <c r="BR777" s="16"/>
      <c r="CA777" s="16"/>
      <c r="CE777" s="16" t="s">
        <v>119</v>
      </c>
      <c r="CF777" s="16" t="s">
        <v>3197</v>
      </c>
      <c r="CG777" s="16" t="s">
        <v>4650</v>
      </c>
      <c r="CH777" s="16" t="s">
        <v>4651</v>
      </c>
      <c r="CI777" s="16" t="s">
        <v>4653</v>
      </c>
      <c r="CJ777" s="16" t="s">
        <v>4654</v>
      </c>
      <c r="CK777" s="16" t="s">
        <v>4649</v>
      </c>
      <c r="CL777" s="16" t="s">
        <v>3614</v>
      </c>
      <c r="CM777" s="16" t="s">
        <v>4104</v>
      </c>
      <c r="CN777" s="16" t="s">
        <v>3227</v>
      </c>
      <c r="CR777" s="19"/>
      <c r="CV777" s="16"/>
      <c r="CY777" s="16"/>
      <c r="CZ777" s="16"/>
      <c r="DA777" s="16"/>
      <c r="DC777" s="16"/>
      <c r="DH777" s="16"/>
    </row>
    <row r="778" spans="1:112" x14ac:dyDescent="0.35">
      <c r="A778" s="16" t="s">
        <v>1189</v>
      </c>
      <c r="C778" t="s">
        <v>3063</v>
      </c>
      <c r="D778" s="33"/>
      <c r="E778"/>
      <c r="F778" s="16" t="s">
        <v>736</v>
      </c>
      <c r="G778" s="16"/>
      <c r="J778" s="16" t="s">
        <v>119</v>
      </c>
      <c r="K778" s="16"/>
      <c r="L778" s="16"/>
      <c r="M778" s="16"/>
      <c r="N778" s="48"/>
      <c r="O778" s="16"/>
      <c r="P778" s="16"/>
      <c r="Q778" s="16"/>
      <c r="R778" s="16"/>
      <c r="S778" s="16"/>
      <c r="T778" s="16" t="s">
        <v>3062</v>
      </c>
      <c r="U778" s="16"/>
      <c r="V778" s="16"/>
      <c r="AB778" s="16" t="s">
        <v>3063</v>
      </c>
      <c r="AH778" s="16" t="s">
        <v>1252</v>
      </c>
      <c r="AI778" s="16" t="s">
        <v>1251</v>
      </c>
      <c r="AJ778" s="16" t="s">
        <v>2801</v>
      </c>
      <c r="AK778" s="16"/>
      <c r="AX778" s="31"/>
      <c r="BB778" s="27"/>
      <c r="BG778" s="16"/>
      <c r="BH778" s="16"/>
      <c r="BR778" s="16"/>
      <c r="CA778" s="16"/>
      <c r="CR778" s="19"/>
      <c r="CV778" s="16"/>
      <c r="CY778" s="16"/>
      <c r="CZ778" s="16"/>
      <c r="DA778" s="16"/>
      <c r="DC778" s="16"/>
      <c r="DH778" s="16"/>
    </row>
    <row r="779" spans="1:112" x14ac:dyDescent="0.35">
      <c r="A779" s="16" t="s">
        <v>6270</v>
      </c>
      <c r="C779" t="s">
        <v>6738</v>
      </c>
      <c r="D779" s="33"/>
      <c r="E779" t="s">
        <v>7034</v>
      </c>
      <c r="F779" t="s">
        <v>6912</v>
      </c>
      <c r="G779" s="16"/>
      <c r="I779" t="s">
        <v>119</v>
      </c>
      <c r="K779" s="16"/>
      <c r="L779" s="16"/>
      <c r="M779" s="16"/>
      <c r="N779" s="48" t="s">
        <v>6351</v>
      </c>
      <c r="O779" s="16"/>
      <c r="P779" s="16"/>
      <c r="Q779" s="16"/>
      <c r="R779" t="s">
        <v>6739</v>
      </c>
      <c r="S779" s="16"/>
      <c r="T779" s="16"/>
      <c r="U779" s="16"/>
      <c r="V779" s="16"/>
      <c r="AC779" t="s">
        <v>6738</v>
      </c>
      <c r="AJ779" t="s">
        <v>6585</v>
      </c>
      <c r="AX779" s="31"/>
      <c r="BB779" s="27"/>
      <c r="BG779" s="16"/>
      <c r="BH779" s="16"/>
      <c r="BL779" s="27"/>
      <c r="BR779" s="16"/>
      <c r="BU779" s="19"/>
      <c r="CA779" s="16"/>
      <c r="CR779" s="19"/>
      <c r="CT779" s="19"/>
      <c r="CV779" s="16"/>
      <c r="CY779" s="16"/>
      <c r="CZ779" s="16"/>
      <c r="DA779" s="16"/>
      <c r="DC779" s="16"/>
      <c r="DH779" s="16"/>
    </row>
    <row r="780" spans="1:112" x14ac:dyDescent="0.35">
      <c r="A780" s="16" t="s">
        <v>1189</v>
      </c>
      <c r="C780" t="s">
        <v>2576</v>
      </c>
      <c r="D780" s="33"/>
      <c r="E780"/>
      <c r="F780" s="16" t="s">
        <v>736</v>
      </c>
      <c r="G780" s="16"/>
      <c r="J780" s="16" t="s">
        <v>119</v>
      </c>
      <c r="K780" s="16"/>
      <c r="L780" s="16"/>
      <c r="M780" s="16"/>
      <c r="N780" s="48"/>
      <c r="O780" s="16"/>
      <c r="P780" s="16"/>
      <c r="Q780" s="16"/>
      <c r="R780" s="16"/>
      <c r="S780" s="16"/>
      <c r="T780" s="16" t="s">
        <v>2575</v>
      </c>
      <c r="U780" s="16"/>
      <c r="V780" s="16"/>
      <c r="AB780" s="16" t="s">
        <v>2576</v>
      </c>
      <c r="AH780" s="16" t="s">
        <v>1057</v>
      </c>
      <c r="AI780" s="16" t="s">
        <v>1537</v>
      </c>
      <c r="AJ780" s="16" t="s">
        <v>2577</v>
      </c>
      <c r="AK780" s="16"/>
      <c r="AT780" s="16">
        <f>LEN(AS780)-LEN(SUBSTITUTE(AS780,",",""))+1</f>
        <v>1</v>
      </c>
      <c r="AX780" s="31"/>
      <c r="BB780" s="27"/>
      <c r="BG780" s="16"/>
      <c r="BH780" s="16"/>
      <c r="BR780" s="16"/>
      <c r="CA780" s="16"/>
      <c r="CR780" s="19"/>
      <c r="CV780" s="16"/>
      <c r="CY780" s="16"/>
      <c r="CZ780" s="16"/>
      <c r="DA780" s="16"/>
      <c r="DC780" s="16"/>
      <c r="DH780" s="16"/>
    </row>
    <row r="781" spans="1:112" x14ac:dyDescent="0.35">
      <c r="A781" s="16" t="s">
        <v>1189</v>
      </c>
      <c r="C781" t="s">
        <v>2601</v>
      </c>
      <c r="D781" s="33"/>
      <c r="E781"/>
      <c r="F781" s="16" t="s">
        <v>736</v>
      </c>
      <c r="G781" s="16"/>
      <c r="J781" s="16" t="s">
        <v>119</v>
      </c>
      <c r="K781" s="16"/>
      <c r="L781" s="16"/>
      <c r="M781" s="16"/>
      <c r="N781" s="48"/>
      <c r="O781" s="16"/>
      <c r="P781" s="16"/>
      <c r="Q781" s="16"/>
      <c r="R781" s="16"/>
      <c r="S781" s="16"/>
      <c r="T781" s="16" t="s">
        <v>2598</v>
      </c>
      <c r="U781" s="16"/>
      <c r="V781" s="16"/>
      <c r="W781" s="16" t="s">
        <v>2599</v>
      </c>
      <c r="AB781" s="16" t="s">
        <v>2601</v>
      </c>
      <c r="AH781" s="16" t="s">
        <v>2600</v>
      </c>
      <c r="AI781" s="16" t="s">
        <v>1895</v>
      </c>
      <c r="AJ781" s="16" t="s">
        <v>1198</v>
      </c>
      <c r="AK781" s="16"/>
      <c r="AT781" s="16">
        <f>LEN(AS781)-LEN(SUBSTITUTE(AS781,",",""))+1</f>
        <v>1</v>
      </c>
      <c r="AX781" s="31"/>
      <c r="BB781" s="27"/>
      <c r="BG781" s="16"/>
      <c r="BH781" s="16"/>
      <c r="BR781" s="16"/>
      <c r="CA781" s="16"/>
      <c r="CR781" s="19"/>
      <c r="CV781" s="16"/>
      <c r="CY781" s="16"/>
      <c r="CZ781" s="16"/>
      <c r="DA781" s="16"/>
      <c r="DC781" s="16"/>
      <c r="DH781" s="16"/>
    </row>
    <row r="782" spans="1:112" x14ac:dyDescent="0.35">
      <c r="A782" s="16" t="s">
        <v>1189</v>
      </c>
      <c r="C782" t="s">
        <v>1926</v>
      </c>
      <c r="D782" s="33"/>
      <c r="E782"/>
      <c r="F782" s="16" t="s">
        <v>736</v>
      </c>
      <c r="G782" s="16"/>
      <c r="J782" s="16" t="s">
        <v>119</v>
      </c>
      <c r="K782" s="16"/>
      <c r="L782" s="16"/>
      <c r="M782" s="16"/>
      <c r="N782" s="48"/>
      <c r="O782" s="16"/>
      <c r="P782" s="16"/>
      <c r="Q782" s="16"/>
      <c r="R782" s="16"/>
      <c r="S782" s="16"/>
      <c r="T782" s="16" t="s">
        <v>1925</v>
      </c>
      <c r="U782" s="16"/>
      <c r="V782" s="16"/>
      <c r="AB782" s="16" t="s">
        <v>1926</v>
      </c>
      <c r="AH782" s="16" t="s">
        <v>754</v>
      </c>
      <c r="AI782" s="16" t="s">
        <v>1163</v>
      </c>
      <c r="AJ782" s="16" t="s">
        <v>1255</v>
      </c>
      <c r="AK782" s="16"/>
      <c r="AT782" s="16">
        <f>LEN(AS782)-LEN(SUBSTITUTE(AS782,",",""))+1</f>
        <v>1</v>
      </c>
      <c r="AV782" s="16">
        <f>LEN(AU782)-LEN(SUBSTITUTE(AU782,",",""))+1</f>
        <v>1</v>
      </c>
      <c r="AX782" s="31">
        <f>Table1[[#This Row], [no. of introduced regions]]/Table1[[#This Row], [no. of native regions]]</f>
        <v>1</v>
      </c>
      <c r="BB782" s="27"/>
      <c r="BG782" s="16"/>
      <c r="BH782" s="16"/>
      <c r="BR782" s="16"/>
      <c r="CA782" s="16"/>
      <c r="CR782" s="19"/>
      <c r="CV782" s="16"/>
      <c r="CY782" s="16"/>
      <c r="CZ782" s="16"/>
      <c r="DA782" s="16"/>
      <c r="DC782" s="16"/>
      <c r="DH782" s="16"/>
    </row>
    <row r="783" spans="1:112" x14ac:dyDescent="0.35">
      <c r="A783" s="16" t="s">
        <v>6270</v>
      </c>
      <c r="C783" t="s">
        <v>6740</v>
      </c>
      <c r="D783" s="33"/>
      <c r="E783" s="46"/>
      <c r="F783" t="s">
        <v>6912</v>
      </c>
      <c r="G783" s="16"/>
      <c r="I783" t="s">
        <v>119</v>
      </c>
      <c r="K783" s="16"/>
      <c r="L783" s="16"/>
      <c r="M783" s="16"/>
      <c r="N783" s="48" t="s">
        <v>6351</v>
      </c>
      <c r="O783" s="16"/>
      <c r="P783" s="16"/>
      <c r="Q783" s="16"/>
      <c r="R783" t="s">
        <v>6941</v>
      </c>
      <c r="S783" s="16"/>
      <c r="T783" s="16"/>
      <c r="U783" s="16"/>
      <c r="V783" s="16"/>
      <c r="AC783" t="s">
        <v>6740</v>
      </c>
      <c r="AJ783" t="s">
        <v>6554</v>
      </c>
      <c r="AX783" s="31"/>
      <c r="BB783" s="27"/>
      <c r="BG783" s="16"/>
      <c r="BH783" s="16"/>
      <c r="BL783" s="27"/>
      <c r="BR783" s="16"/>
      <c r="BU783" s="19"/>
      <c r="CA783" s="16"/>
      <c r="CR783" s="19"/>
      <c r="CT783" s="19"/>
      <c r="CV783" s="16"/>
      <c r="CY783" s="16"/>
      <c r="CZ783" s="16"/>
      <c r="DA783" s="16"/>
      <c r="DC783" s="16"/>
      <c r="DH783" s="16"/>
    </row>
    <row r="784" spans="1:112" x14ac:dyDescent="0.35">
      <c r="A784" s="16" t="s">
        <v>1189</v>
      </c>
      <c r="C784" t="s">
        <v>2214</v>
      </c>
      <c r="D784" s="33"/>
      <c r="E784"/>
      <c r="F784" s="16" t="s">
        <v>736</v>
      </c>
      <c r="G784" s="16"/>
      <c r="J784" s="16" t="s">
        <v>119</v>
      </c>
      <c r="K784" s="16"/>
      <c r="L784" s="16"/>
      <c r="M784" s="16"/>
      <c r="N784" s="48"/>
      <c r="O784" s="16"/>
      <c r="P784" s="16"/>
      <c r="Q784" s="16"/>
      <c r="R784" s="16"/>
      <c r="S784" s="16"/>
      <c r="T784" s="16" t="s">
        <v>2213</v>
      </c>
      <c r="U784" s="16"/>
      <c r="V784" s="16"/>
      <c r="AB784" s="16" t="s">
        <v>2214</v>
      </c>
      <c r="AH784" s="16" t="s">
        <v>1452</v>
      </c>
      <c r="AI784" s="16" t="s">
        <v>1254</v>
      </c>
      <c r="AJ784" s="16" t="s">
        <v>1198</v>
      </c>
      <c r="AK784" s="16"/>
      <c r="AT784" s="16">
        <f>LEN(AS784)-LEN(SUBSTITUTE(AS784,",",""))+1</f>
        <v>1</v>
      </c>
      <c r="AX784" s="31"/>
      <c r="BB784" s="27"/>
      <c r="BG784" s="16"/>
      <c r="BH784" s="16"/>
      <c r="BR784" s="16"/>
      <c r="CA784" s="16"/>
      <c r="CR784" s="19"/>
      <c r="CV784" s="16"/>
      <c r="CY784" s="16"/>
      <c r="CZ784" s="16"/>
      <c r="DA784" s="16"/>
      <c r="DC784" s="16"/>
      <c r="DH784" s="16"/>
    </row>
    <row r="785" spans="1:112" x14ac:dyDescent="0.35">
      <c r="A785" s="16" t="s">
        <v>6270</v>
      </c>
      <c r="C785" t="s">
        <v>6741</v>
      </c>
      <c r="D785" s="33"/>
      <c r="E785" t="s">
        <v>7035</v>
      </c>
      <c r="F785" t="s">
        <v>6912</v>
      </c>
      <c r="G785" s="16"/>
      <c r="I785" t="s">
        <v>119</v>
      </c>
      <c r="K785" s="16"/>
      <c r="L785" s="16"/>
      <c r="M785" s="16"/>
      <c r="N785" s="48" t="s">
        <v>6351</v>
      </c>
      <c r="O785" s="16"/>
      <c r="P785" s="16"/>
      <c r="Q785" s="16"/>
      <c r="R785" t="s">
        <v>6554</v>
      </c>
      <c r="S785" s="16"/>
      <c r="T785" s="16"/>
      <c r="U785" s="16"/>
      <c r="V785" s="16"/>
      <c r="AC785" t="s">
        <v>6741</v>
      </c>
      <c r="AJ785" t="s">
        <v>849</v>
      </c>
      <c r="AX785" s="31"/>
      <c r="BB785" s="27"/>
      <c r="BG785" s="16"/>
      <c r="BH785" s="16"/>
      <c r="BL785" s="27"/>
      <c r="BR785" s="16"/>
      <c r="BU785" s="19"/>
      <c r="CA785" s="16"/>
      <c r="CR785" s="19"/>
      <c r="CT785" s="19"/>
      <c r="CV785" s="16"/>
      <c r="CY785" s="16"/>
      <c r="CZ785" s="16"/>
      <c r="DA785" s="16"/>
      <c r="DC785" s="16"/>
      <c r="DH785" s="16"/>
    </row>
    <row r="786" spans="1:112" x14ac:dyDescent="0.35">
      <c r="A786" s="16" t="s">
        <v>1189</v>
      </c>
      <c r="C786" t="s">
        <v>5953</v>
      </c>
      <c r="D786" s="33"/>
      <c r="E786"/>
      <c r="F786" s="16" t="s">
        <v>5870</v>
      </c>
      <c r="G786" s="16"/>
      <c r="K786" s="16"/>
      <c r="L786" s="16"/>
      <c r="M786" s="16"/>
      <c r="N786" s="48"/>
      <c r="O786" s="16" t="s">
        <v>651</v>
      </c>
      <c r="P786" s="16"/>
      <c r="Q786" s="16"/>
      <c r="R786" s="16"/>
      <c r="S786" s="16"/>
      <c r="T786" s="16" t="s">
        <v>1603</v>
      </c>
      <c r="U786" s="16" t="s">
        <v>1604</v>
      </c>
      <c r="V786" s="16"/>
      <c r="W786" s="16" t="s">
        <v>1605</v>
      </c>
      <c r="X786" s="16" t="s">
        <v>1606</v>
      </c>
      <c r="AA786" s="22" t="s">
        <v>1607</v>
      </c>
      <c r="AH786" s="16" t="s">
        <v>754</v>
      </c>
      <c r="AI786" s="16" t="s">
        <v>733</v>
      </c>
      <c r="AJ786" s="16" t="s">
        <v>1608</v>
      </c>
      <c r="AK786" s="16"/>
      <c r="AO786" s="16">
        <v>-8</v>
      </c>
      <c r="AP786" s="16">
        <v>111</v>
      </c>
      <c r="AQ786" s="16" t="s">
        <v>713</v>
      </c>
      <c r="AR786" s="16" t="s">
        <v>1608</v>
      </c>
      <c r="AS786" s="16" t="s">
        <v>1609</v>
      </c>
      <c r="AT786" s="16">
        <f>LEN(AS786)-LEN(SUBSTITUTE(AS786,",",""))+1</f>
        <v>2</v>
      </c>
      <c r="AU786" s="16" t="s">
        <v>1610</v>
      </c>
      <c r="AV786" s="16">
        <f>LEN(AU786)-LEN(SUBSTITUTE(AU786,",",""))+1</f>
        <v>5</v>
      </c>
      <c r="AW786" s="16">
        <f>Table1[[#This Row], [no. of native regions]]+Table1[[#This Row], [no. of introduced regions]]</f>
        <v>7</v>
      </c>
      <c r="AX786" s="31">
        <f>Table1[[#This Row], [no. of introduced regions]]/Table1[[#This Row], [no. of native regions]]</f>
        <v>2.5</v>
      </c>
      <c r="BB786" s="27"/>
      <c r="BG786" s="16"/>
      <c r="BH786" s="16"/>
      <c r="BO786" s="16" t="s">
        <v>767</v>
      </c>
      <c r="BP786" s="16" t="s">
        <v>476</v>
      </c>
      <c r="BQ786" s="16" t="s">
        <v>5378</v>
      </c>
      <c r="BR786" s="16"/>
      <c r="CA786" s="16"/>
      <c r="CE786" s="16" t="s">
        <v>119</v>
      </c>
      <c r="CF786" s="16" t="s">
        <v>3197</v>
      </c>
      <c r="CG786" s="16" t="s">
        <v>767</v>
      </c>
      <c r="CH786" s="16" t="s">
        <v>476</v>
      </c>
      <c r="CI786" s="16" t="s">
        <v>5379</v>
      </c>
      <c r="CJ786" s="16" t="s">
        <v>5873</v>
      </c>
      <c r="CK786" s="16" t="s">
        <v>5377</v>
      </c>
      <c r="CL786" s="16" t="s">
        <v>3334</v>
      </c>
      <c r="CM786" s="16" t="s">
        <v>3404</v>
      </c>
      <c r="CN786" s="16" t="s">
        <v>3857</v>
      </c>
      <c r="CP786" s="16" t="s">
        <v>119</v>
      </c>
      <c r="CQ786" s="16" t="s">
        <v>1226</v>
      </c>
      <c r="CR786" s="19" t="s">
        <v>14</v>
      </c>
      <c r="CV786" s="16"/>
      <c r="CY786" s="16"/>
      <c r="CZ786" s="16"/>
      <c r="DA786" s="16"/>
      <c r="DC786" s="16"/>
      <c r="DH786" s="16"/>
    </row>
    <row r="787" spans="1:112" x14ac:dyDescent="0.35">
      <c r="A787" s="16" t="s">
        <v>1189</v>
      </c>
      <c r="C787" t="s">
        <v>1431</v>
      </c>
      <c r="D787" s="33"/>
      <c r="E787"/>
      <c r="F787" s="16" t="s">
        <v>736</v>
      </c>
      <c r="G787" s="16"/>
      <c r="J787" s="16" t="s">
        <v>119</v>
      </c>
      <c r="K787" s="16"/>
      <c r="L787" s="16"/>
      <c r="M787" s="16"/>
      <c r="N787" s="48"/>
      <c r="O787" s="16"/>
      <c r="P787" s="16"/>
      <c r="Q787" s="16"/>
      <c r="R787" s="16"/>
      <c r="S787" s="16"/>
      <c r="T787" s="16" t="s">
        <v>1432</v>
      </c>
      <c r="U787" s="16" t="s">
        <v>1433</v>
      </c>
      <c r="V787" s="16"/>
      <c r="AA787" s="16" t="s">
        <v>1434</v>
      </c>
      <c r="AB787" s="16" t="s">
        <v>1436</v>
      </c>
      <c r="AH787" s="16" t="s">
        <v>965</v>
      </c>
      <c r="AI787" s="16" t="s">
        <v>733</v>
      </c>
      <c r="AJ787" s="16" t="s">
        <v>1437</v>
      </c>
      <c r="AK787" s="16"/>
      <c r="AX787" s="31"/>
      <c r="AY787" s="16" t="s">
        <v>1438</v>
      </c>
      <c r="BB787" s="27" t="s">
        <v>1439</v>
      </c>
      <c r="BC787" s="16" t="s">
        <v>1440</v>
      </c>
      <c r="BG787" s="16"/>
      <c r="BH787" s="16"/>
      <c r="BR787" s="16"/>
      <c r="CA787" s="16"/>
      <c r="CR787" s="19"/>
      <c r="CS787" s="16" t="s">
        <v>1435</v>
      </c>
      <c r="CV787" s="16"/>
      <c r="CY787" s="16"/>
      <c r="CZ787" s="16"/>
      <c r="DA787" s="16"/>
      <c r="DC787" s="16"/>
      <c r="DH787" s="16"/>
    </row>
    <row r="788" spans="1:112" x14ac:dyDescent="0.35">
      <c r="A788" s="16" t="s">
        <v>1189</v>
      </c>
      <c r="C788" t="s">
        <v>4661</v>
      </c>
      <c r="D788" s="33"/>
      <c r="E788"/>
      <c r="F788" s="16" t="s">
        <v>5870</v>
      </c>
      <c r="G788" s="16"/>
      <c r="K788" s="16"/>
      <c r="L788" s="16"/>
      <c r="M788" s="16"/>
      <c r="N788" s="48"/>
      <c r="O788" s="16" t="s">
        <v>5847</v>
      </c>
      <c r="P788" s="16"/>
      <c r="Q788" s="16"/>
      <c r="R788" s="16"/>
      <c r="S788" s="16"/>
      <c r="T788" s="16"/>
      <c r="U788" s="16"/>
      <c r="V788" s="16"/>
      <c r="AK788" s="16"/>
      <c r="AX788" s="31"/>
      <c r="BB788" s="27"/>
      <c r="BG788" s="16"/>
      <c r="BH788" s="16"/>
      <c r="BO788" s="16" t="s">
        <v>4662</v>
      </c>
      <c r="BP788" s="16" t="s">
        <v>4663</v>
      </c>
      <c r="BQ788" s="16" t="s">
        <v>4664</v>
      </c>
      <c r="BR788" s="16"/>
      <c r="CA788" s="16"/>
      <c r="CE788" s="16" t="s">
        <v>119</v>
      </c>
      <c r="CF788" s="16" t="s">
        <v>3197</v>
      </c>
      <c r="CG788" s="16" t="s">
        <v>4662</v>
      </c>
      <c r="CH788" s="16" t="s">
        <v>4663</v>
      </c>
      <c r="CI788" s="16" t="s">
        <v>4665</v>
      </c>
      <c r="CJ788" s="16" t="s">
        <v>4666</v>
      </c>
      <c r="CK788" s="16" t="s">
        <v>4661</v>
      </c>
      <c r="CL788" s="16" t="s">
        <v>3251</v>
      </c>
      <c r="CM788" s="16" t="s">
        <v>4667</v>
      </c>
      <c r="CN788" s="16" t="s">
        <v>3525</v>
      </c>
      <c r="CR788" s="19"/>
      <c r="CV788" s="16"/>
      <c r="CY788" s="16"/>
      <c r="CZ788" s="16"/>
      <c r="DA788" s="16"/>
      <c r="DC788" s="16"/>
      <c r="DH788" s="16"/>
    </row>
    <row r="789" spans="1:112" x14ac:dyDescent="0.35">
      <c r="A789" s="16" t="s">
        <v>1189</v>
      </c>
      <c r="C789" t="s">
        <v>2973</v>
      </c>
      <c r="D789" s="33"/>
      <c r="E789"/>
      <c r="F789" s="16" t="s">
        <v>736</v>
      </c>
      <c r="G789" s="16"/>
      <c r="J789" s="16" t="s">
        <v>119</v>
      </c>
      <c r="K789" s="16"/>
      <c r="L789" s="16"/>
      <c r="M789" s="16"/>
      <c r="N789" s="48"/>
      <c r="O789" s="16"/>
      <c r="P789" s="16"/>
      <c r="Q789" s="16"/>
      <c r="R789" s="16"/>
      <c r="S789" s="16"/>
      <c r="T789" s="16" t="s">
        <v>2972</v>
      </c>
      <c r="U789" s="16"/>
      <c r="V789" s="16"/>
      <c r="AB789" s="16" t="s">
        <v>2973</v>
      </c>
      <c r="AH789" s="16" t="s">
        <v>1236</v>
      </c>
      <c r="AI789" s="16" t="s">
        <v>2862</v>
      </c>
      <c r="AJ789" s="16" t="s">
        <v>2974</v>
      </c>
      <c r="AK789" s="16"/>
      <c r="AX789" s="31"/>
      <c r="BB789" s="27"/>
      <c r="BG789" s="16"/>
      <c r="BH789" s="16"/>
      <c r="BR789" s="16"/>
      <c r="CA789" s="16"/>
      <c r="CR789" s="19"/>
      <c r="CV789" s="16"/>
      <c r="CY789" s="16"/>
      <c r="CZ789" s="16"/>
      <c r="DA789" s="16"/>
      <c r="DC789" s="16"/>
      <c r="DH789" s="16"/>
    </row>
    <row r="790" spans="1:112" x14ac:dyDescent="0.35">
      <c r="A790" s="16" t="s">
        <v>1189</v>
      </c>
      <c r="C790" t="s">
        <v>2066</v>
      </c>
      <c r="D790" s="33"/>
      <c r="E790"/>
      <c r="F790" s="16" t="s">
        <v>736</v>
      </c>
      <c r="G790" s="16"/>
      <c r="J790" s="16" t="s">
        <v>119</v>
      </c>
      <c r="K790" s="16"/>
      <c r="L790" s="16"/>
      <c r="M790" s="16"/>
      <c r="N790" s="48"/>
      <c r="O790" s="16"/>
      <c r="P790" s="16"/>
      <c r="Q790" s="16"/>
      <c r="R790" s="16"/>
      <c r="S790" s="16"/>
      <c r="T790" s="16" t="s">
        <v>2065</v>
      </c>
      <c r="U790" s="16"/>
      <c r="V790" s="16"/>
      <c r="AB790" s="16" t="s">
        <v>2066</v>
      </c>
      <c r="AH790" s="16" t="s">
        <v>2062</v>
      </c>
      <c r="AI790" s="16" t="s">
        <v>2067</v>
      </c>
      <c r="AJ790" s="16" t="s">
        <v>1354</v>
      </c>
      <c r="AK790" s="16"/>
      <c r="AT790" s="16">
        <f>LEN(AS790)-LEN(SUBSTITUTE(AS790,",",""))+1</f>
        <v>1</v>
      </c>
      <c r="AX790" s="31"/>
      <c r="BB790" s="27"/>
      <c r="BG790" s="16"/>
      <c r="BH790" s="16"/>
      <c r="BR790" s="16"/>
      <c r="CA790" s="16"/>
      <c r="CR790" s="19"/>
      <c r="CV790" s="16"/>
      <c r="CY790" s="16"/>
      <c r="CZ790" s="16"/>
      <c r="DA790" s="16"/>
      <c r="DC790" s="16"/>
      <c r="DH790" s="16"/>
    </row>
    <row r="791" spans="1:112" x14ac:dyDescent="0.35">
      <c r="A791" s="16" t="s">
        <v>1189</v>
      </c>
      <c r="C791" t="s">
        <v>2872</v>
      </c>
      <c r="D791" s="33"/>
      <c r="E791"/>
      <c r="F791" s="16" t="s">
        <v>736</v>
      </c>
      <c r="G791" s="16"/>
      <c r="J791" s="16" t="s">
        <v>119</v>
      </c>
      <c r="K791" s="16"/>
      <c r="L791" s="16"/>
      <c r="M791" s="16"/>
      <c r="N791" s="48"/>
      <c r="O791" s="16"/>
      <c r="P791" s="16"/>
      <c r="Q791" s="16"/>
      <c r="R791" s="16"/>
      <c r="S791" s="16"/>
      <c r="T791" s="16" t="s">
        <v>2870</v>
      </c>
      <c r="U791" s="16"/>
      <c r="V791" s="16"/>
      <c r="AB791" s="16" t="s">
        <v>2872</v>
      </c>
      <c r="AH791" s="16" t="s">
        <v>2871</v>
      </c>
      <c r="AI791" s="16" t="s">
        <v>733</v>
      </c>
      <c r="AJ791" s="16" t="s">
        <v>1343</v>
      </c>
      <c r="AK791" s="16"/>
      <c r="AX791" s="31"/>
      <c r="BB791" s="27"/>
      <c r="BG791" s="16"/>
      <c r="BH791" s="16"/>
      <c r="BR791" s="16"/>
      <c r="CA791" s="16"/>
      <c r="CR791" s="19"/>
      <c r="CV791" s="16"/>
      <c r="CY791" s="16"/>
      <c r="CZ791" s="16"/>
      <c r="DA791" s="16"/>
      <c r="DC791" s="16"/>
      <c r="DH791" s="16"/>
    </row>
    <row r="792" spans="1:112" x14ac:dyDescent="0.35">
      <c r="A792" s="16" t="s">
        <v>1189</v>
      </c>
      <c r="C792" t="s">
        <v>2073</v>
      </c>
      <c r="D792" s="33"/>
      <c r="E792"/>
      <c r="F792" s="16" t="s">
        <v>736</v>
      </c>
      <c r="G792" s="16"/>
      <c r="J792" s="16" t="s">
        <v>119</v>
      </c>
      <c r="K792" s="16"/>
      <c r="L792" s="16"/>
      <c r="M792" s="16"/>
      <c r="N792" s="48"/>
      <c r="O792" s="16"/>
      <c r="P792" s="16"/>
      <c r="Q792" s="16"/>
      <c r="R792" s="16"/>
      <c r="S792" s="16"/>
      <c r="T792" s="16" t="s">
        <v>2072</v>
      </c>
      <c r="U792" s="16"/>
      <c r="V792" s="16"/>
      <c r="AB792" s="16" t="s">
        <v>2073</v>
      </c>
      <c r="AH792" s="16" t="s">
        <v>1352</v>
      </c>
      <c r="AI792" s="16" t="s">
        <v>2074</v>
      </c>
      <c r="AJ792" s="16" t="s">
        <v>1060</v>
      </c>
      <c r="AK792" s="16"/>
      <c r="AT792" s="16">
        <f>LEN(AS792)-LEN(SUBSTITUTE(AS792,",",""))+1</f>
        <v>1</v>
      </c>
      <c r="AX792" s="31"/>
      <c r="BB792" s="27"/>
      <c r="BG792" s="16"/>
      <c r="BH792" s="16"/>
      <c r="BR792" s="16"/>
      <c r="CA792" s="16"/>
      <c r="CR792" s="19"/>
      <c r="CV792" s="16"/>
      <c r="CY792" s="16"/>
      <c r="CZ792" s="16"/>
      <c r="DA792" s="16"/>
      <c r="DC792" s="16"/>
      <c r="DH792" s="16"/>
    </row>
    <row r="793" spans="1:112" x14ac:dyDescent="0.35">
      <c r="A793" s="16" t="s">
        <v>6270</v>
      </c>
      <c r="C793" t="s">
        <v>7318</v>
      </c>
      <c r="D793" s="50"/>
      <c r="E793" s="46"/>
      <c r="F793" s="16" t="s">
        <v>7259</v>
      </c>
      <c r="G793" s="16"/>
      <c r="H793" s="16" t="s">
        <v>119</v>
      </c>
      <c r="I793" s="16"/>
      <c r="K793" s="16"/>
      <c r="L793" s="16"/>
      <c r="M793" s="16"/>
      <c r="N793" s="48"/>
      <c r="O793" s="16"/>
      <c r="P793" s="16"/>
      <c r="Q793" s="16"/>
      <c r="R793" s="16"/>
      <c r="S793" s="16"/>
      <c r="T793" s="16"/>
      <c r="U793" s="16"/>
      <c r="V793" s="16"/>
      <c r="AK793" s="16"/>
      <c r="AX793" s="31"/>
      <c r="BB793" s="27"/>
      <c r="BG793" s="16"/>
      <c r="BH793" s="16"/>
      <c r="BR793" s="16"/>
      <c r="CA793" s="16"/>
      <c r="CR793" s="19"/>
      <c r="CV793" s="16"/>
      <c r="CY793" s="16"/>
      <c r="CZ793" s="16"/>
      <c r="DA793" s="16"/>
      <c r="DC793" s="16"/>
      <c r="DH793" s="16"/>
    </row>
    <row r="794" spans="1:112" x14ac:dyDescent="0.35">
      <c r="A794" s="16" t="s">
        <v>6270</v>
      </c>
      <c r="C794" t="s">
        <v>1441</v>
      </c>
      <c r="D794" s="33"/>
      <c r="E794"/>
      <c r="F794" s="16" t="s">
        <v>736</v>
      </c>
      <c r="G794" s="16"/>
      <c r="J794" s="16" t="s">
        <v>119</v>
      </c>
      <c r="K794" s="16" t="s">
        <v>119</v>
      </c>
      <c r="L794" s="16"/>
      <c r="M794" s="16"/>
      <c r="N794" s="48" t="s">
        <v>6351</v>
      </c>
      <c r="O794" s="16"/>
      <c r="P794" s="16"/>
      <c r="Q794" s="16"/>
      <c r="R794" s="16"/>
      <c r="S794" s="16"/>
      <c r="T794" s="16" t="s">
        <v>2415</v>
      </c>
      <c r="U794" s="16"/>
      <c r="V794" s="16"/>
      <c r="AB794" s="16" t="s">
        <v>1441</v>
      </c>
      <c r="AH794" s="16" t="s">
        <v>1442</v>
      </c>
      <c r="AI794" s="16" t="s">
        <v>733</v>
      </c>
      <c r="AJ794" s="16" t="s">
        <v>1443</v>
      </c>
      <c r="AK794" s="16"/>
      <c r="AT794" s="16">
        <f>LEN(AS794)-LEN(SUBSTITUTE(AS794,",",""))+1</f>
        <v>1</v>
      </c>
      <c r="AX794" s="31"/>
      <c r="BB794" s="27"/>
      <c r="BE794" s="16" t="s">
        <v>1444</v>
      </c>
      <c r="BG794" s="16"/>
      <c r="BH794" s="16"/>
      <c r="BR794" s="16"/>
      <c r="CA794" s="16"/>
      <c r="CR794" s="19"/>
      <c r="CV794" s="16"/>
      <c r="CY794" s="16"/>
      <c r="CZ794" s="16"/>
      <c r="DA794" s="16"/>
      <c r="DC794" s="16"/>
      <c r="DH794" s="16"/>
    </row>
    <row r="795" spans="1:112" x14ac:dyDescent="0.35">
      <c r="A795" s="16" t="s">
        <v>6270</v>
      </c>
      <c r="C795" t="s">
        <v>6742</v>
      </c>
      <c r="D795" s="33"/>
      <c r="E795" t="s">
        <v>2415</v>
      </c>
      <c r="F795" t="s">
        <v>6912</v>
      </c>
      <c r="G795" s="16"/>
      <c r="I795" t="s">
        <v>119</v>
      </c>
      <c r="K795" s="16"/>
      <c r="L795" s="16"/>
      <c r="M795" s="16"/>
      <c r="N795" s="48" t="s">
        <v>6351</v>
      </c>
      <c r="O795" s="16"/>
      <c r="P795" s="16"/>
      <c r="Q795" s="16"/>
      <c r="R795" t="s">
        <v>6554</v>
      </c>
      <c r="S795" s="16"/>
      <c r="T795" s="16"/>
      <c r="U795" s="16"/>
      <c r="V795" s="16"/>
      <c r="AC795" t="s">
        <v>6742</v>
      </c>
      <c r="AJ795" t="s">
        <v>6743</v>
      </c>
      <c r="AX795" s="31"/>
      <c r="BB795" s="27"/>
      <c r="BG795" s="16"/>
      <c r="BH795" s="16"/>
      <c r="BL795" s="27"/>
      <c r="BR795" s="16"/>
      <c r="BU795" s="19"/>
      <c r="CA795" s="16"/>
      <c r="CR795" s="19"/>
      <c r="CT795" s="19"/>
      <c r="CV795" s="16"/>
      <c r="CY795" s="16"/>
      <c r="CZ795" s="16"/>
      <c r="DA795" s="16"/>
      <c r="DC795" s="16"/>
      <c r="DH795" s="16"/>
    </row>
    <row r="796" spans="1:112" x14ac:dyDescent="0.35">
      <c r="A796" s="16" t="s">
        <v>1189</v>
      </c>
      <c r="C796" t="s">
        <v>1930</v>
      </c>
      <c r="D796" s="33"/>
      <c r="E796"/>
      <c r="F796" s="16" t="s">
        <v>736</v>
      </c>
      <c r="G796" s="16"/>
      <c r="J796" s="16" t="s">
        <v>119</v>
      </c>
      <c r="K796" s="16"/>
      <c r="L796" s="16"/>
      <c r="M796" s="16"/>
      <c r="N796" s="48"/>
      <c r="O796" s="16"/>
      <c r="P796" s="16"/>
      <c r="Q796" s="16"/>
      <c r="R796" s="16"/>
      <c r="S796" s="16"/>
      <c r="T796" s="16" t="s">
        <v>1929</v>
      </c>
      <c r="U796" s="16"/>
      <c r="V796" s="16"/>
      <c r="AB796" s="16" t="s">
        <v>1930</v>
      </c>
      <c r="AH796" s="16" t="s">
        <v>754</v>
      </c>
      <c r="AI796" s="16" t="s">
        <v>1163</v>
      </c>
      <c r="AJ796" s="16" t="s">
        <v>1198</v>
      </c>
      <c r="AK796" s="16"/>
      <c r="AT796" s="16">
        <f>LEN(AS796)-LEN(SUBSTITUTE(AS796,",",""))+1</f>
        <v>1</v>
      </c>
      <c r="AV796" s="16">
        <f>LEN(AU796)-LEN(SUBSTITUTE(AU796,",",""))+1</f>
        <v>1</v>
      </c>
      <c r="AX796" s="31">
        <f>Table1[[#This Row], [no. of introduced regions]]/Table1[[#This Row], [no. of native regions]]</f>
        <v>1</v>
      </c>
      <c r="BB796" s="27"/>
      <c r="BG796" s="16"/>
      <c r="BH796" s="16"/>
      <c r="BR796" s="16"/>
      <c r="CA796" s="16"/>
      <c r="CR796" s="19"/>
      <c r="CV796" s="16"/>
      <c r="CY796" s="16"/>
      <c r="CZ796" s="16"/>
      <c r="DA796" s="16"/>
      <c r="DC796" s="16"/>
      <c r="DH796" s="16"/>
    </row>
    <row r="797" spans="1:112" x14ac:dyDescent="0.35">
      <c r="A797" s="16" t="s">
        <v>1189</v>
      </c>
      <c r="C797" t="s">
        <v>4668</v>
      </c>
      <c r="D797" s="33"/>
      <c r="E797"/>
      <c r="F797" s="16" t="s">
        <v>5870</v>
      </c>
      <c r="G797" s="16"/>
      <c r="K797" s="16"/>
      <c r="L797" s="16"/>
      <c r="M797" s="16"/>
      <c r="N797" s="48"/>
      <c r="O797" s="16" t="s">
        <v>5847</v>
      </c>
      <c r="P797" s="16"/>
      <c r="Q797" s="16"/>
      <c r="R797" s="16"/>
      <c r="S797" s="16"/>
      <c r="T797" s="16"/>
      <c r="U797" s="16"/>
      <c r="V797" s="16"/>
      <c r="AK797" s="16"/>
      <c r="AX797" s="31"/>
      <c r="BB797" s="27"/>
      <c r="BG797" s="16"/>
      <c r="BH797" s="16"/>
      <c r="BO797" s="16" t="s">
        <v>4669</v>
      </c>
      <c r="BP797" s="16" t="s">
        <v>4670</v>
      </c>
      <c r="BQ797" s="16" t="s">
        <v>4671</v>
      </c>
      <c r="BR797" s="16"/>
      <c r="CA797" s="16"/>
      <c r="CE797" s="16" t="s">
        <v>119</v>
      </c>
      <c r="CF797" s="16" t="s">
        <v>3197</v>
      </c>
      <c r="CG797" s="16" t="s">
        <v>4669</v>
      </c>
      <c r="CH797" s="16" t="s">
        <v>4670</v>
      </c>
      <c r="CI797" s="16" t="s">
        <v>4672</v>
      </c>
      <c r="CJ797" s="16" t="s">
        <v>4673</v>
      </c>
      <c r="CK797" s="16" t="s">
        <v>4668</v>
      </c>
      <c r="CL797" s="16" t="s">
        <v>3379</v>
      </c>
      <c r="CM797" s="16" t="s">
        <v>3658</v>
      </c>
      <c r="CN797" s="16" t="s">
        <v>3201</v>
      </c>
      <c r="CR797" s="19"/>
      <c r="CV797" s="16"/>
      <c r="CY797" s="16"/>
      <c r="CZ797" s="16"/>
      <c r="DA797" s="16"/>
      <c r="DC797" s="16"/>
      <c r="DH797" s="16"/>
    </row>
    <row r="798" spans="1:112" x14ac:dyDescent="0.35">
      <c r="A798" s="16" t="s">
        <v>6270</v>
      </c>
      <c r="C798" t="s">
        <v>7319</v>
      </c>
      <c r="D798" s="50"/>
      <c r="E798" s="46"/>
      <c r="F798" s="16" t="s">
        <v>7259</v>
      </c>
      <c r="G798" s="16"/>
      <c r="H798" s="16" t="s">
        <v>119</v>
      </c>
      <c r="I798" s="16"/>
      <c r="K798" s="16"/>
      <c r="L798" s="16"/>
      <c r="M798" s="16"/>
      <c r="N798" s="48"/>
      <c r="O798" s="16"/>
      <c r="P798" s="16"/>
      <c r="Q798" s="16"/>
      <c r="R798" s="16"/>
      <c r="S798" s="16"/>
      <c r="T798" s="16"/>
      <c r="U798" s="16"/>
      <c r="V798" s="16"/>
      <c r="AK798" s="16"/>
      <c r="AX798" s="31"/>
      <c r="BB798" s="27"/>
      <c r="BG798" s="16"/>
      <c r="BH798" s="16"/>
      <c r="BR798" s="16"/>
      <c r="CA798" s="16"/>
      <c r="CR798" s="19"/>
      <c r="CV798" s="16"/>
      <c r="CY798" s="16"/>
      <c r="CZ798" s="16"/>
      <c r="DA798" s="16"/>
      <c r="DC798" s="16"/>
      <c r="DH798" s="16"/>
    </row>
    <row r="799" spans="1:112" x14ac:dyDescent="0.35">
      <c r="A799" s="16" t="s">
        <v>6270</v>
      </c>
      <c r="C799" t="s">
        <v>6295</v>
      </c>
      <c r="D799" s="33"/>
      <c r="E799"/>
      <c r="F799" s="16" t="s">
        <v>6277</v>
      </c>
      <c r="G799" s="16"/>
      <c r="K799" s="16" t="s">
        <v>119</v>
      </c>
      <c r="L799" s="16"/>
      <c r="M799" s="16"/>
      <c r="N799" s="16" t="s">
        <v>6351</v>
      </c>
      <c r="O799" s="16"/>
      <c r="P799" s="16"/>
      <c r="Q799" s="16"/>
      <c r="R799" s="16"/>
      <c r="S799" s="16"/>
      <c r="T799" s="16"/>
      <c r="U799" s="16"/>
      <c r="V799" s="16"/>
      <c r="AG799" s="16" t="s">
        <v>1445</v>
      </c>
      <c r="AK799" s="16"/>
      <c r="AX799" s="31"/>
      <c r="BB799" s="27"/>
      <c r="BG799" s="16"/>
      <c r="BH799" s="16"/>
      <c r="BR799" s="16"/>
      <c r="CA799" s="16"/>
      <c r="CR799" s="19"/>
      <c r="CV799" s="16"/>
      <c r="CY799" s="16"/>
      <c r="CZ799" s="16"/>
      <c r="DA799" s="16"/>
      <c r="DC799" s="16"/>
      <c r="DH799" s="16"/>
    </row>
    <row r="800" spans="1:112" x14ac:dyDescent="0.35">
      <c r="A800" s="16" t="s">
        <v>6270</v>
      </c>
      <c r="C800" t="s">
        <v>6744</v>
      </c>
      <c r="D800" s="33"/>
      <c r="E800" s="46"/>
      <c r="F800" t="s">
        <v>6912</v>
      </c>
      <c r="G800" s="16"/>
      <c r="I800" t="s">
        <v>119</v>
      </c>
      <c r="K800" s="16"/>
      <c r="L800" s="16"/>
      <c r="M800" s="16"/>
      <c r="N800" s="48" t="s">
        <v>6351</v>
      </c>
      <c r="O800" s="16"/>
      <c r="P800" s="16"/>
      <c r="Q800" s="16"/>
      <c r="R800" t="s">
        <v>7036</v>
      </c>
      <c r="S800" s="16"/>
      <c r="T800" s="16"/>
      <c r="U800" s="16"/>
      <c r="V800" s="16"/>
      <c r="AC800" t="s">
        <v>6744</v>
      </c>
      <c r="AJ800" t="s">
        <v>6554</v>
      </c>
      <c r="AX800" s="31"/>
      <c r="BB800" s="27"/>
      <c r="BG800" s="16"/>
      <c r="BH800" s="16"/>
      <c r="BL800" s="27"/>
      <c r="BR800" s="16"/>
      <c r="BU800" s="19"/>
      <c r="CA800" s="16"/>
      <c r="CR800" s="19"/>
      <c r="CT800" s="19"/>
      <c r="CV800" s="16"/>
      <c r="CY800" s="16"/>
      <c r="CZ800" s="16"/>
      <c r="DA800" s="16"/>
      <c r="DC800" s="16"/>
      <c r="DH800" s="16"/>
    </row>
    <row r="801" spans="1:112" x14ac:dyDescent="0.35">
      <c r="A801" s="16" t="s">
        <v>6270</v>
      </c>
      <c r="C801" t="s">
        <v>1446</v>
      </c>
      <c r="D801" s="33"/>
      <c r="E801"/>
      <c r="G801" s="16"/>
      <c r="K801" s="16"/>
      <c r="L801" s="16"/>
      <c r="M801" s="16"/>
      <c r="N801" s="48" t="s">
        <v>6351</v>
      </c>
      <c r="O801" s="16"/>
      <c r="P801" s="16"/>
      <c r="Q801" s="16"/>
      <c r="R801" s="16"/>
      <c r="S801" s="16"/>
      <c r="T801" s="16"/>
      <c r="U801" s="16"/>
      <c r="V801" s="16"/>
      <c r="AK801" s="16"/>
      <c r="AX801" s="31"/>
      <c r="BB801" s="27"/>
      <c r="BG801" s="16"/>
      <c r="BH801" s="16"/>
      <c r="BR801" s="16"/>
      <c r="CA801" s="16"/>
      <c r="CR801" s="19"/>
      <c r="CV801" s="16"/>
      <c r="CY801" s="16"/>
      <c r="CZ801" s="16"/>
      <c r="DA801" s="16"/>
      <c r="DC801" s="16"/>
      <c r="DH801" s="16"/>
    </row>
    <row r="802" spans="1:112" x14ac:dyDescent="0.35">
      <c r="A802" s="16" t="s">
        <v>6270</v>
      </c>
      <c r="C802" t="s">
        <v>6745</v>
      </c>
      <c r="D802" s="33"/>
      <c r="E802" t="s">
        <v>7037</v>
      </c>
      <c r="F802" t="s">
        <v>6912</v>
      </c>
      <c r="G802" s="16"/>
      <c r="I802" t="s">
        <v>119</v>
      </c>
      <c r="K802" s="16"/>
      <c r="L802" s="16"/>
      <c r="M802" s="16"/>
      <c r="N802" s="48" t="s">
        <v>6351</v>
      </c>
      <c r="O802" s="16"/>
      <c r="P802" s="16"/>
      <c r="Q802" s="16"/>
      <c r="R802" t="s">
        <v>6554</v>
      </c>
      <c r="S802" s="16"/>
      <c r="T802" s="16"/>
      <c r="U802" s="16"/>
      <c r="V802" s="16"/>
      <c r="AC802" t="s">
        <v>6745</v>
      </c>
      <c r="AJ802" t="s">
        <v>1060</v>
      </c>
      <c r="AX802" s="31"/>
      <c r="BB802" s="27"/>
      <c r="BG802" s="16"/>
      <c r="BH802" s="16"/>
      <c r="BL802" s="27"/>
      <c r="BR802" s="16"/>
      <c r="BU802" s="19"/>
      <c r="CA802" s="16"/>
      <c r="CR802" s="19"/>
      <c r="CT802" s="19"/>
      <c r="CV802" s="16"/>
      <c r="CY802" s="16"/>
      <c r="CZ802" s="16"/>
      <c r="DA802" s="16"/>
      <c r="DC802" s="16"/>
      <c r="DH802" s="16"/>
    </row>
    <row r="803" spans="1:112" x14ac:dyDescent="0.35">
      <c r="A803" s="16" t="s">
        <v>1189</v>
      </c>
      <c r="C803" t="s">
        <v>2333</v>
      </c>
      <c r="D803" s="33"/>
      <c r="E803"/>
      <c r="F803" s="16" t="s">
        <v>736</v>
      </c>
      <c r="G803" s="16"/>
      <c r="J803" s="16" t="s">
        <v>119</v>
      </c>
      <c r="K803" s="16"/>
      <c r="L803" s="16"/>
      <c r="M803" s="16"/>
      <c r="N803" s="48"/>
      <c r="O803" s="16"/>
      <c r="P803" s="16"/>
      <c r="Q803" s="16"/>
      <c r="R803" s="16"/>
      <c r="S803" s="16"/>
      <c r="T803" s="16" t="s">
        <v>2332</v>
      </c>
      <c r="U803" s="16"/>
      <c r="V803" s="16"/>
      <c r="AB803" s="16" t="s">
        <v>2333</v>
      </c>
      <c r="AH803" s="16" t="s">
        <v>754</v>
      </c>
      <c r="AI803" s="16" t="s">
        <v>2334</v>
      </c>
      <c r="AJ803" s="16" t="s">
        <v>1745</v>
      </c>
      <c r="AK803" s="16"/>
      <c r="AT803" s="16">
        <f>LEN(AS803)-LEN(SUBSTITUTE(AS803,",",""))+1</f>
        <v>1</v>
      </c>
      <c r="AX803" s="31"/>
      <c r="BB803" s="27"/>
      <c r="BG803" s="16"/>
      <c r="BH803" s="16"/>
      <c r="BR803" s="16"/>
      <c r="CA803" s="16"/>
      <c r="CR803" s="19"/>
      <c r="CV803" s="16"/>
      <c r="CY803" s="16"/>
      <c r="CZ803" s="16"/>
      <c r="DA803" s="16"/>
      <c r="DC803" s="16"/>
      <c r="DH803" s="16"/>
    </row>
    <row r="804" spans="1:112" x14ac:dyDescent="0.35">
      <c r="A804" s="16" t="s">
        <v>6270</v>
      </c>
      <c r="C804" t="s">
        <v>6746</v>
      </c>
      <c r="D804" s="33"/>
      <c r="E804" t="s">
        <v>7038</v>
      </c>
      <c r="F804" t="s">
        <v>6912</v>
      </c>
      <c r="G804" s="16"/>
      <c r="I804" t="s">
        <v>119</v>
      </c>
      <c r="K804" s="16"/>
      <c r="L804" s="16"/>
      <c r="M804" s="16"/>
      <c r="N804" s="48" t="s">
        <v>6351</v>
      </c>
      <c r="O804" s="16"/>
      <c r="P804" s="16"/>
      <c r="Q804" s="16"/>
      <c r="R804" t="s">
        <v>6554</v>
      </c>
      <c r="S804" s="16"/>
      <c r="T804" s="16"/>
      <c r="U804" s="16"/>
      <c r="V804" s="16"/>
      <c r="AC804" t="s">
        <v>6746</v>
      </c>
      <c r="AJ804" t="s">
        <v>601</v>
      </c>
      <c r="AX804" s="31"/>
      <c r="BB804" s="27"/>
      <c r="BG804" s="16"/>
      <c r="BH804" s="16"/>
      <c r="BL804" s="27"/>
      <c r="BR804" s="16"/>
      <c r="BU804" s="19"/>
      <c r="CA804" s="16"/>
      <c r="CR804" s="19"/>
      <c r="CT804" s="19"/>
      <c r="CV804" s="16"/>
      <c r="CY804" s="16"/>
      <c r="CZ804" s="16"/>
      <c r="DA804" s="16"/>
      <c r="DC804" s="16"/>
      <c r="DH804" s="16"/>
    </row>
    <row r="805" spans="1:112" x14ac:dyDescent="0.35">
      <c r="A805" s="16" t="s">
        <v>1189</v>
      </c>
      <c r="C805" t="s">
        <v>2205</v>
      </c>
      <c r="D805" s="33"/>
      <c r="E805"/>
      <c r="F805" s="16" t="s">
        <v>736</v>
      </c>
      <c r="G805" s="16"/>
      <c r="J805" s="16" t="s">
        <v>119</v>
      </c>
      <c r="K805" s="16"/>
      <c r="L805" s="16"/>
      <c r="M805" s="16"/>
      <c r="N805" s="48"/>
      <c r="O805" s="16"/>
      <c r="P805" s="16"/>
      <c r="Q805" s="16"/>
      <c r="R805" s="16"/>
      <c r="S805" s="16"/>
      <c r="T805" s="16" t="s">
        <v>2204</v>
      </c>
      <c r="U805" s="16"/>
      <c r="V805" s="16"/>
      <c r="AB805" s="16" t="s">
        <v>2205</v>
      </c>
      <c r="AH805" s="16" t="s">
        <v>1452</v>
      </c>
      <c r="AI805" s="16" t="s">
        <v>1254</v>
      </c>
      <c r="AJ805" s="16" t="s">
        <v>1198</v>
      </c>
      <c r="AK805" s="16"/>
      <c r="AT805" s="16">
        <f>LEN(AS805)-LEN(SUBSTITUTE(AS805,",",""))+1</f>
        <v>1</v>
      </c>
      <c r="AX805" s="31"/>
      <c r="BB805" s="27"/>
      <c r="BG805" s="16"/>
      <c r="BH805" s="16"/>
      <c r="BR805" s="16"/>
      <c r="CA805" s="16"/>
      <c r="CR805" s="19"/>
      <c r="CV805" s="16"/>
      <c r="CY805" s="16"/>
      <c r="CZ805" s="16"/>
      <c r="DA805" s="16"/>
      <c r="DC805" s="16"/>
      <c r="DH805" s="16"/>
    </row>
    <row r="806" spans="1:112" x14ac:dyDescent="0.35">
      <c r="A806" s="16" t="s">
        <v>6270</v>
      </c>
      <c r="C806" t="s">
        <v>1447</v>
      </c>
      <c r="D806" s="33"/>
      <c r="E806"/>
      <c r="G806" s="16"/>
      <c r="K806" s="16"/>
      <c r="L806" s="16"/>
      <c r="M806" s="16"/>
      <c r="N806" s="48" t="s">
        <v>6351</v>
      </c>
      <c r="O806" s="16"/>
      <c r="P806" s="16"/>
      <c r="Q806" s="16"/>
      <c r="R806" s="16"/>
      <c r="S806" s="16"/>
      <c r="T806" s="16"/>
      <c r="U806" s="16"/>
      <c r="V806" s="16"/>
      <c r="AK806" s="16"/>
      <c r="AX806" s="31"/>
      <c r="BB806" s="27"/>
      <c r="BG806" s="16"/>
      <c r="BH806" s="16"/>
      <c r="BR806" s="16"/>
      <c r="CA806" s="16"/>
      <c r="CR806" s="19"/>
      <c r="CV806" s="16"/>
      <c r="CY806" s="16"/>
      <c r="CZ806" s="16"/>
      <c r="DA806" s="16"/>
      <c r="DC806" s="16"/>
      <c r="DH806" s="16"/>
    </row>
    <row r="807" spans="1:112" x14ac:dyDescent="0.35">
      <c r="A807" s="16" t="s">
        <v>1189</v>
      </c>
      <c r="C807" t="s">
        <v>2216</v>
      </c>
      <c r="D807" s="33"/>
      <c r="E807"/>
      <c r="F807" s="16" t="s">
        <v>736</v>
      </c>
      <c r="G807" s="16"/>
      <c r="J807" s="16" t="s">
        <v>119</v>
      </c>
      <c r="K807" s="16"/>
      <c r="L807" s="16"/>
      <c r="M807" s="16"/>
      <c r="N807" s="48"/>
      <c r="O807" s="16"/>
      <c r="P807" s="16"/>
      <c r="Q807" s="16"/>
      <c r="R807" s="16"/>
      <c r="S807" s="16"/>
      <c r="T807" s="16" t="s">
        <v>2215</v>
      </c>
      <c r="U807" s="16"/>
      <c r="V807" s="16"/>
      <c r="AB807" s="16" t="s">
        <v>2216</v>
      </c>
      <c r="AH807" s="16" t="s">
        <v>5908</v>
      </c>
      <c r="AI807" s="16" t="s">
        <v>2217</v>
      </c>
      <c r="AJ807" s="16" t="s">
        <v>1437</v>
      </c>
      <c r="AK807" s="16"/>
      <c r="AT807" s="16">
        <f>LEN(AS807)-LEN(SUBSTITUTE(AS807,",",""))+1</f>
        <v>1</v>
      </c>
      <c r="AX807" s="31"/>
      <c r="BB807" s="27"/>
      <c r="BG807" s="16"/>
      <c r="BH807" s="16"/>
      <c r="BR807" s="16"/>
      <c r="CA807" s="16"/>
      <c r="CR807" s="19"/>
      <c r="CV807" s="16"/>
      <c r="CY807" s="16"/>
      <c r="CZ807" s="16"/>
      <c r="DA807" s="16"/>
      <c r="DC807" s="16"/>
      <c r="DH807" s="16"/>
    </row>
    <row r="808" spans="1:112" x14ac:dyDescent="0.35">
      <c r="A808" s="16" t="s">
        <v>1189</v>
      </c>
      <c r="C808" t="s">
        <v>4674</v>
      </c>
      <c r="D808" s="33"/>
      <c r="E808"/>
      <c r="F808" s="16" t="s">
        <v>5870</v>
      </c>
      <c r="G808" s="16"/>
      <c r="K808" s="16"/>
      <c r="L808" s="16"/>
      <c r="M808" s="16"/>
      <c r="N808" s="48"/>
      <c r="O808" s="16" t="s">
        <v>5847</v>
      </c>
      <c r="P808" s="16"/>
      <c r="Q808" s="16"/>
      <c r="R808" s="16"/>
      <c r="S808" s="16"/>
      <c r="T808" s="16"/>
      <c r="U808" s="16"/>
      <c r="V808" s="16"/>
      <c r="AK808" s="16"/>
      <c r="AT808" s="16">
        <f>LEN(AS808)-LEN(SUBSTITUTE(AS808,",",""))+1</f>
        <v>1</v>
      </c>
      <c r="AV808" s="16">
        <f>LEN(AU808)-LEN(SUBSTITUTE(AU808,",",""))+1</f>
        <v>1</v>
      </c>
      <c r="AW808" s="16">
        <f>Table1[[#This Row], [no. of native regions]]+Table1[[#This Row], [no. of introduced regions]]</f>
        <v>2</v>
      </c>
      <c r="AX808" s="31">
        <f>Table1[[#This Row], [no. of introduced regions]]/Table1[[#This Row], [no. of native regions]]</f>
        <v>1</v>
      </c>
      <c r="BB808" s="27"/>
      <c r="BG808" s="16"/>
      <c r="BH808" s="16"/>
      <c r="BO808" s="16" t="s">
        <v>1601</v>
      </c>
      <c r="BP808" s="16" t="s">
        <v>1602</v>
      </c>
      <c r="BQ808" s="16" t="s">
        <v>4675</v>
      </c>
      <c r="BR808" s="16"/>
      <c r="CA808" s="16"/>
      <c r="CE808" s="16" t="s">
        <v>119</v>
      </c>
      <c r="CF808" s="16" t="s">
        <v>3197</v>
      </c>
      <c r="CG808" s="16" t="s">
        <v>1601</v>
      </c>
      <c r="CH808" s="16" t="s">
        <v>1602</v>
      </c>
      <c r="CI808" s="16" t="s">
        <v>4676</v>
      </c>
      <c r="CJ808" s="16" t="s">
        <v>4677</v>
      </c>
      <c r="CL808" s="16" t="s">
        <v>3334</v>
      </c>
      <c r="CM808" s="16" t="s">
        <v>3404</v>
      </c>
      <c r="CN808" s="16" t="s">
        <v>3486</v>
      </c>
      <c r="CR808" s="19"/>
      <c r="CV808" s="16"/>
      <c r="CY808" s="16"/>
      <c r="CZ808" s="16"/>
      <c r="DA808" s="16"/>
      <c r="DC808" s="16"/>
      <c r="DH808" s="16"/>
    </row>
    <row r="809" spans="1:112" x14ac:dyDescent="0.35">
      <c r="A809" s="16" t="s">
        <v>6270</v>
      </c>
      <c r="C809" t="s">
        <v>6747</v>
      </c>
      <c r="D809" s="33"/>
      <c r="E809" t="s">
        <v>7039</v>
      </c>
      <c r="F809" t="s">
        <v>6912</v>
      </c>
      <c r="G809" s="16"/>
      <c r="I809" t="s">
        <v>119</v>
      </c>
      <c r="K809" s="16"/>
      <c r="L809" s="16"/>
      <c r="M809" s="16"/>
      <c r="N809" s="48" t="s">
        <v>6351</v>
      </c>
      <c r="O809" s="16"/>
      <c r="P809" s="16"/>
      <c r="Q809" s="16"/>
      <c r="R809" t="s">
        <v>6554</v>
      </c>
      <c r="S809" s="16"/>
      <c r="T809" s="16"/>
      <c r="U809" s="16"/>
      <c r="V809" s="16"/>
      <c r="AC809" t="s">
        <v>6747</v>
      </c>
      <c r="AJ809" t="s">
        <v>6748</v>
      </c>
      <c r="AX809" s="31"/>
      <c r="BB809" s="27"/>
      <c r="BG809" s="16"/>
      <c r="BH809" s="16"/>
      <c r="BL809" s="27"/>
      <c r="BR809" s="16"/>
      <c r="BU809" s="19"/>
      <c r="CA809" s="16"/>
      <c r="CR809" s="19"/>
      <c r="CT809" s="19"/>
      <c r="CV809" s="16"/>
      <c r="CY809" s="16"/>
      <c r="CZ809" s="16"/>
      <c r="DA809" s="16"/>
      <c r="DC809" s="16"/>
      <c r="DH809" s="16"/>
    </row>
    <row r="810" spans="1:112" x14ac:dyDescent="0.35">
      <c r="A810" s="16" t="s">
        <v>1189</v>
      </c>
      <c r="C810" t="s">
        <v>2145</v>
      </c>
      <c r="D810" s="33"/>
      <c r="E810"/>
      <c r="F810" s="16" t="s">
        <v>736</v>
      </c>
      <c r="G810" s="16"/>
      <c r="J810" s="16" t="s">
        <v>119</v>
      </c>
      <c r="K810" s="16"/>
      <c r="L810" s="16"/>
      <c r="M810" s="16"/>
      <c r="N810" s="48"/>
      <c r="O810" s="16"/>
      <c r="P810" s="16"/>
      <c r="Q810" s="16"/>
      <c r="R810" s="16"/>
      <c r="S810" s="16"/>
      <c r="T810" s="16" t="s">
        <v>2144</v>
      </c>
      <c r="U810" s="16"/>
      <c r="V810" s="16"/>
      <c r="AB810" s="16" t="s">
        <v>2145</v>
      </c>
      <c r="AH810" s="16" t="s">
        <v>1057</v>
      </c>
      <c r="AI810" s="16" t="s">
        <v>1254</v>
      </c>
      <c r="AJ810" s="16" t="s">
        <v>1745</v>
      </c>
      <c r="AK810" s="16"/>
      <c r="AT810" s="16">
        <f>LEN(AS810)-LEN(SUBSTITUTE(AS810,",",""))+1</f>
        <v>1</v>
      </c>
      <c r="AX810" s="31"/>
      <c r="BB810" s="27"/>
      <c r="BG810" s="16"/>
      <c r="BH810" s="16"/>
      <c r="BR810" s="16"/>
      <c r="CA810" s="16"/>
      <c r="CR810" s="19"/>
      <c r="CV810" s="16"/>
      <c r="CY810" s="16"/>
      <c r="CZ810" s="16"/>
      <c r="DA810" s="16"/>
      <c r="DC810" s="16"/>
      <c r="DH810" s="16"/>
    </row>
    <row r="811" spans="1:112" x14ac:dyDescent="0.35">
      <c r="A811" s="16" t="s">
        <v>1189</v>
      </c>
      <c r="C811" t="s">
        <v>4678</v>
      </c>
      <c r="D811" s="33"/>
      <c r="E811"/>
      <c r="F811" s="16" t="s">
        <v>5870</v>
      </c>
      <c r="G811" s="16"/>
      <c r="K811" s="16"/>
      <c r="L811" s="16"/>
      <c r="M811" s="16"/>
      <c r="N811" s="48"/>
      <c r="O811" s="16" t="s">
        <v>5847</v>
      </c>
      <c r="P811" s="16"/>
      <c r="Q811" s="16"/>
      <c r="R811" s="16"/>
      <c r="S811" s="16"/>
      <c r="T811" s="16"/>
      <c r="U811" s="16"/>
      <c r="V811" s="16"/>
      <c r="AK811" s="16"/>
      <c r="AX811" s="31"/>
      <c r="BB811" s="27"/>
      <c r="BG811" s="16"/>
      <c r="BH811" s="16"/>
      <c r="BO811" s="16" t="s">
        <v>4679</v>
      </c>
      <c r="BP811" s="16" t="s">
        <v>4680</v>
      </c>
      <c r="BQ811" s="16" t="s">
        <v>4681</v>
      </c>
      <c r="BR811" s="16"/>
      <c r="CA811" s="16"/>
      <c r="CE811" s="16" t="s">
        <v>119</v>
      </c>
      <c r="CF811" s="16" t="s">
        <v>3197</v>
      </c>
      <c r="CG811" s="16" t="s">
        <v>4679</v>
      </c>
      <c r="CH811" s="16" t="s">
        <v>4680</v>
      </c>
      <c r="CI811" s="16" t="s">
        <v>4682</v>
      </c>
      <c r="CJ811" s="16" t="s">
        <v>4683</v>
      </c>
      <c r="CK811" s="16" t="s">
        <v>4678</v>
      </c>
      <c r="CL811" s="16" t="s">
        <v>3260</v>
      </c>
      <c r="CM811" s="16" t="s">
        <v>3200</v>
      </c>
      <c r="CN811" s="16" t="s">
        <v>3446</v>
      </c>
      <c r="CR811" s="19"/>
      <c r="CV811" s="16"/>
      <c r="CY811" s="16"/>
      <c r="CZ811" s="16"/>
      <c r="DA811" s="16"/>
      <c r="DC811" s="16"/>
      <c r="DH811" s="16"/>
    </row>
    <row r="812" spans="1:112" x14ac:dyDescent="0.35">
      <c r="A812" s="16" t="s">
        <v>6270</v>
      </c>
      <c r="C812" t="s">
        <v>7320</v>
      </c>
      <c r="D812" s="50"/>
      <c r="E812" s="46"/>
      <c r="F812" s="16" t="s">
        <v>7259</v>
      </c>
      <c r="G812" s="16"/>
      <c r="H812" s="16" t="s">
        <v>119</v>
      </c>
      <c r="I812" s="16"/>
      <c r="K812" s="16"/>
      <c r="L812" s="16"/>
      <c r="M812" s="16"/>
      <c r="N812" s="48"/>
      <c r="O812" s="16"/>
      <c r="P812" s="16"/>
      <c r="Q812" s="16"/>
      <c r="R812" s="16"/>
      <c r="S812" s="16"/>
      <c r="T812" s="16"/>
      <c r="U812" s="16"/>
      <c r="V812" s="16"/>
      <c r="AK812" s="16"/>
      <c r="AX812" s="31"/>
      <c r="BB812" s="27"/>
      <c r="BG812" s="16"/>
      <c r="BH812" s="16"/>
      <c r="BR812" s="16"/>
      <c r="CA812" s="16"/>
      <c r="CR812" s="19"/>
      <c r="CV812" s="16"/>
      <c r="CY812" s="16"/>
      <c r="CZ812" s="16"/>
      <c r="DA812" s="16"/>
      <c r="DC812" s="16"/>
      <c r="DH812" s="16"/>
    </row>
    <row r="813" spans="1:112" x14ac:dyDescent="0.35">
      <c r="A813" s="16" t="s">
        <v>6270</v>
      </c>
      <c r="C813" t="s">
        <v>6749</v>
      </c>
      <c r="D813" s="33"/>
      <c r="E813" s="46"/>
      <c r="F813" t="s">
        <v>6912</v>
      </c>
      <c r="G813" s="16"/>
      <c r="I813" t="s">
        <v>119</v>
      </c>
      <c r="K813" s="16"/>
      <c r="L813" s="16"/>
      <c r="M813" s="16"/>
      <c r="N813" s="48" t="s">
        <v>6351</v>
      </c>
      <c r="O813" s="16"/>
      <c r="P813" s="16"/>
      <c r="Q813" s="16"/>
      <c r="R813" t="s">
        <v>7040</v>
      </c>
      <c r="S813" s="16"/>
      <c r="T813" s="16"/>
      <c r="U813" s="16"/>
      <c r="V813" s="16"/>
      <c r="AC813" t="s">
        <v>6749</v>
      </c>
      <c r="AJ813" t="s">
        <v>6554</v>
      </c>
      <c r="AX813" s="31"/>
      <c r="BB813" s="27"/>
      <c r="BG813" s="16"/>
      <c r="BH813" s="16"/>
      <c r="BL813" s="27"/>
      <c r="BR813" s="16"/>
      <c r="BU813" s="19"/>
      <c r="CA813" s="16"/>
      <c r="CR813" s="19"/>
      <c r="CT813" s="19"/>
      <c r="CV813" s="16"/>
      <c r="CY813" s="16"/>
      <c r="CZ813" s="16"/>
      <c r="DA813" s="16"/>
      <c r="DC813" s="16"/>
      <c r="DH813" s="16"/>
    </row>
    <row r="814" spans="1:112" x14ac:dyDescent="0.35">
      <c r="A814" s="16" t="s">
        <v>1189</v>
      </c>
      <c r="C814" t="s">
        <v>2495</v>
      </c>
      <c r="D814" s="33"/>
      <c r="E814"/>
      <c r="F814" s="16" t="s">
        <v>736</v>
      </c>
      <c r="G814" s="16"/>
      <c r="J814" s="16" t="s">
        <v>119</v>
      </c>
      <c r="K814" s="16"/>
      <c r="L814" s="16"/>
      <c r="M814" s="16"/>
      <c r="N814" s="48"/>
      <c r="O814" s="16"/>
      <c r="P814" s="16"/>
      <c r="Q814" s="16"/>
      <c r="R814" s="16"/>
      <c r="S814" s="16"/>
      <c r="T814" s="16" t="s">
        <v>2494</v>
      </c>
      <c r="U814" s="16"/>
      <c r="V814" s="16"/>
      <c r="AB814" s="16" t="s">
        <v>2495</v>
      </c>
      <c r="AH814" s="16" t="s">
        <v>1252</v>
      </c>
      <c r="AI814" s="16" t="s">
        <v>1251</v>
      </c>
      <c r="AJ814" s="16" t="s">
        <v>1370</v>
      </c>
      <c r="AK814" s="16"/>
      <c r="AT814" s="16">
        <f>LEN(AS814)-LEN(SUBSTITUTE(AS814,",",""))+1</f>
        <v>1</v>
      </c>
      <c r="AX814" s="31"/>
      <c r="BB814" s="27"/>
      <c r="BG814" s="16"/>
      <c r="BH814" s="16"/>
      <c r="BR814" s="16"/>
      <c r="CA814" s="16"/>
      <c r="CR814" s="19"/>
      <c r="CV814" s="16"/>
      <c r="CY814" s="16"/>
      <c r="CZ814" s="16"/>
      <c r="DA814" s="16"/>
      <c r="DC814" s="16"/>
      <c r="DH814" s="16"/>
    </row>
    <row r="815" spans="1:112" x14ac:dyDescent="0.35">
      <c r="A815" s="16" t="s">
        <v>6270</v>
      </c>
      <c r="C815" t="s">
        <v>6750</v>
      </c>
      <c r="D815" s="33"/>
      <c r="E815" t="s">
        <v>7041</v>
      </c>
      <c r="F815" t="s">
        <v>6912</v>
      </c>
      <c r="G815" s="16"/>
      <c r="I815" t="s">
        <v>119</v>
      </c>
      <c r="K815" s="16"/>
      <c r="L815" s="16"/>
      <c r="M815" s="16"/>
      <c r="N815" s="48" t="s">
        <v>6351</v>
      </c>
      <c r="O815" s="16"/>
      <c r="P815" s="16"/>
      <c r="Q815" s="16"/>
      <c r="R815" t="s">
        <v>6554</v>
      </c>
      <c r="S815" s="16"/>
      <c r="T815" s="16"/>
      <c r="U815" s="16"/>
      <c r="V815" s="16"/>
      <c r="AC815" t="s">
        <v>6750</v>
      </c>
      <c r="AJ815" t="s">
        <v>849</v>
      </c>
      <c r="AX815" s="31"/>
      <c r="BB815" s="27"/>
      <c r="BG815" s="16"/>
      <c r="BH815" s="16"/>
      <c r="BL815" s="27"/>
      <c r="BR815" s="16"/>
      <c r="BU815" s="19"/>
      <c r="CA815" s="16"/>
      <c r="CR815" s="19"/>
      <c r="CT815" s="19"/>
      <c r="CV815" s="16"/>
      <c r="CY815" s="16"/>
      <c r="CZ815" s="16"/>
      <c r="DA815" s="16"/>
      <c r="DC815" s="16"/>
      <c r="DH815" s="16"/>
    </row>
    <row r="816" spans="1:112" x14ac:dyDescent="0.35">
      <c r="A816" s="16" t="s">
        <v>1189</v>
      </c>
      <c r="C816" t="s">
        <v>1908</v>
      </c>
      <c r="D816" s="33"/>
      <c r="E816"/>
      <c r="F816" s="16" t="s">
        <v>736</v>
      </c>
      <c r="G816" s="16"/>
      <c r="J816" s="16" t="s">
        <v>119</v>
      </c>
      <c r="K816" s="16"/>
      <c r="L816" s="16"/>
      <c r="M816" s="16"/>
      <c r="N816" s="48"/>
      <c r="O816" s="16"/>
      <c r="P816" s="16"/>
      <c r="Q816" s="16"/>
      <c r="R816" s="16"/>
      <c r="S816" s="16"/>
      <c r="T816" s="16" t="s">
        <v>1907</v>
      </c>
      <c r="U816" s="16"/>
      <c r="V816" s="16"/>
      <c r="AB816" s="16" t="s">
        <v>1908</v>
      </c>
      <c r="AH816" s="16" t="s">
        <v>1236</v>
      </c>
      <c r="AI816" s="16" t="s">
        <v>733</v>
      </c>
      <c r="AJ816" s="16" t="s">
        <v>1909</v>
      </c>
      <c r="AK816" s="16"/>
      <c r="AT816" s="16">
        <f>LEN(AS816)-LEN(SUBSTITUTE(AS816,",",""))+1</f>
        <v>1</v>
      </c>
      <c r="AV816" s="16">
        <f>LEN(AU816)-LEN(SUBSTITUTE(AU816,",",""))+1</f>
        <v>1</v>
      </c>
      <c r="AX816" s="31">
        <f>Table1[[#This Row], [no. of introduced regions]]/Table1[[#This Row], [no. of native regions]]</f>
        <v>1</v>
      </c>
      <c r="BB816" s="27"/>
      <c r="BG816" s="16"/>
      <c r="BH816" s="16"/>
      <c r="BR816" s="16"/>
      <c r="CA816" s="16"/>
      <c r="CR816" s="19"/>
      <c r="CV816" s="16"/>
      <c r="CY816" s="16"/>
      <c r="CZ816" s="16"/>
      <c r="DA816" s="16"/>
      <c r="DC816" s="16"/>
      <c r="DH816" s="16"/>
    </row>
    <row r="817" spans="1:112" x14ac:dyDescent="0.35">
      <c r="A817" s="16" t="s">
        <v>1189</v>
      </c>
      <c r="C817" t="s">
        <v>3093</v>
      </c>
      <c r="D817" s="33"/>
      <c r="E817"/>
      <c r="F817" s="16" t="s">
        <v>736</v>
      </c>
      <c r="G817" s="16"/>
      <c r="J817" s="16" t="s">
        <v>119</v>
      </c>
      <c r="K817" s="16"/>
      <c r="L817" s="16"/>
      <c r="M817" s="16"/>
      <c r="N817" s="48"/>
      <c r="O817" s="16"/>
      <c r="P817" s="16"/>
      <c r="Q817" s="16"/>
      <c r="R817" s="16"/>
      <c r="S817" s="16"/>
      <c r="T817" s="16" t="s">
        <v>3092</v>
      </c>
      <c r="U817" s="16"/>
      <c r="V817" s="16"/>
      <c r="AB817" s="16" t="s">
        <v>3093</v>
      </c>
      <c r="AH817" s="16" t="s">
        <v>1348</v>
      </c>
      <c r="AI817" s="16" t="s">
        <v>3094</v>
      </c>
      <c r="AJ817" s="16" t="s">
        <v>3095</v>
      </c>
      <c r="AK817" s="16"/>
      <c r="AX817" s="31"/>
      <c r="BB817" s="27"/>
      <c r="BG817" s="16"/>
      <c r="BH817" s="16"/>
      <c r="BR817" s="16"/>
      <c r="CA817" s="16"/>
      <c r="CR817" s="19"/>
      <c r="CV817" s="16"/>
      <c r="CY817" s="16"/>
      <c r="CZ817" s="16"/>
      <c r="DA817" s="16"/>
      <c r="DC817" s="16"/>
      <c r="DH817" s="16"/>
    </row>
    <row r="818" spans="1:112" x14ac:dyDescent="0.35">
      <c r="A818" s="16" t="s">
        <v>6270</v>
      </c>
      <c r="C818" t="s">
        <v>6751</v>
      </c>
      <c r="D818" s="33"/>
      <c r="E818" s="46"/>
      <c r="F818" t="s">
        <v>6912</v>
      </c>
      <c r="G818" s="16"/>
      <c r="I818" t="s">
        <v>119</v>
      </c>
      <c r="K818" s="16"/>
      <c r="L818" s="16"/>
      <c r="M818" s="16"/>
      <c r="N818" s="48" t="s">
        <v>6351</v>
      </c>
      <c r="O818" s="16"/>
      <c r="P818" s="16"/>
      <c r="Q818" s="16"/>
      <c r="R818" t="s">
        <v>7025</v>
      </c>
      <c r="S818" s="16"/>
      <c r="T818" s="16"/>
      <c r="U818" s="16"/>
      <c r="V818" s="16"/>
      <c r="AC818" t="s">
        <v>6751</v>
      </c>
      <c r="AJ818" t="s">
        <v>6554</v>
      </c>
      <c r="AX818" s="31"/>
      <c r="BB818" s="27"/>
      <c r="BG818" s="16"/>
      <c r="BH818" s="16"/>
      <c r="BL818" s="27"/>
      <c r="BR818" s="16"/>
      <c r="BU818" s="19"/>
      <c r="CA818" s="16"/>
      <c r="CR818" s="19"/>
      <c r="CT818" s="19"/>
      <c r="CV818" s="16"/>
      <c r="CY818" s="16"/>
      <c r="CZ818" s="16"/>
      <c r="DA818" s="16"/>
      <c r="DC818" s="16"/>
      <c r="DH818" s="16"/>
    </row>
    <row r="819" spans="1:112" x14ac:dyDescent="0.35">
      <c r="A819" s="16" t="s">
        <v>1189</v>
      </c>
      <c r="C819" t="s">
        <v>2128</v>
      </c>
      <c r="D819" s="33"/>
      <c r="E819"/>
      <c r="F819" s="16" t="s">
        <v>736</v>
      </c>
      <c r="G819" s="16"/>
      <c r="J819" s="16" t="s">
        <v>119</v>
      </c>
      <c r="K819" s="16"/>
      <c r="L819" s="16"/>
      <c r="M819" s="16"/>
      <c r="N819" s="48"/>
      <c r="O819" s="16"/>
      <c r="P819" s="16"/>
      <c r="Q819" s="16"/>
      <c r="R819" s="16"/>
      <c r="S819" s="16"/>
      <c r="T819" s="16" t="s">
        <v>2127</v>
      </c>
      <c r="U819" s="16"/>
      <c r="V819" s="16"/>
      <c r="AB819" s="16" t="s">
        <v>2128</v>
      </c>
      <c r="AH819" s="16" t="s">
        <v>1057</v>
      </c>
      <c r="AI819" s="16" t="s">
        <v>733</v>
      </c>
      <c r="AJ819" s="16" t="s">
        <v>1255</v>
      </c>
      <c r="AK819" s="16"/>
      <c r="AT819" s="16">
        <f>LEN(AS819)-LEN(SUBSTITUTE(AS819,",",""))+1</f>
        <v>1</v>
      </c>
      <c r="AX819" s="31"/>
      <c r="BB819" s="27"/>
      <c r="BG819" s="16"/>
      <c r="BH819" s="16"/>
      <c r="BR819" s="16"/>
      <c r="CA819" s="16"/>
      <c r="CR819" s="19"/>
      <c r="CV819" s="16"/>
      <c r="CY819" s="16"/>
      <c r="CZ819" s="16"/>
      <c r="DA819" s="16"/>
      <c r="DC819" s="16"/>
      <c r="DH819" s="16"/>
    </row>
    <row r="820" spans="1:112" x14ac:dyDescent="0.35">
      <c r="A820" s="16" t="s">
        <v>1189</v>
      </c>
      <c r="C820" t="s">
        <v>4684</v>
      </c>
      <c r="D820" s="33"/>
      <c r="E820"/>
      <c r="F820" s="16" t="s">
        <v>5870</v>
      </c>
      <c r="G820" s="16"/>
      <c r="K820" s="16"/>
      <c r="L820" s="16"/>
      <c r="M820" s="16"/>
      <c r="N820" s="48"/>
      <c r="O820" s="16" t="s">
        <v>5847</v>
      </c>
      <c r="P820" s="16"/>
      <c r="Q820" s="16"/>
      <c r="R820" s="16"/>
      <c r="S820" s="16"/>
      <c r="T820" s="16"/>
      <c r="U820" s="16"/>
      <c r="V820" s="16"/>
      <c r="AK820" s="16"/>
      <c r="AX820" s="31"/>
      <c r="BB820" s="27"/>
      <c r="BG820" s="16"/>
      <c r="BH820" s="16"/>
      <c r="BO820" s="16" t="s">
        <v>4685</v>
      </c>
      <c r="BP820" s="16" t="s">
        <v>4686</v>
      </c>
      <c r="BQ820" s="16" t="s">
        <v>4687</v>
      </c>
      <c r="BR820" s="16"/>
      <c r="CA820" s="16"/>
      <c r="CE820" s="16" t="s">
        <v>119</v>
      </c>
      <c r="CF820" s="16" t="s">
        <v>3197</v>
      </c>
      <c r="CG820" s="16" t="s">
        <v>4685</v>
      </c>
      <c r="CH820" s="16" t="s">
        <v>4686</v>
      </c>
      <c r="CI820" s="16" t="s">
        <v>4688</v>
      </c>
      <c r="CJ820" s="16" t="s">
        <v>4689</v>
      </c>
      <c r="CK820" s="16" t="s">
        <v>4684</v>
      </c>
      <c r="CL820" s="16" t="s">
        <v>4009</v>
      </c>
      <c r="CM820" s="16" t="s">
        <v>4667</v>
      </c>
      <c r="CN820" s="16" t="s">
        <v>4690</v>
      </c>
      <c r="CR820" s="19"/>
      <c r="CV820" s="16"/>
      <c r="CY820" s="16"/>
      <c r="CZ820" s="16"/>
      <c r="DA820" s="16"/>
      <c r="DC820" s="16"/>
      <c r="DH820" s="16"/>
    </row>
    <row r="821" spans="1:112" x14ac:dyDescent="0.35">
      <c r="A821" s="16" t="s">
        <v>1189</v>
      </c>
      <c r="C821" t="s">
        <v>2308</v>
      </c>
      <c r="D821" s="33"/>
      <c r="E821"/>
      <c r="F821" s="16" t="s">
        <v>736</v>
      </c>
      <c r="G821" s="16"/>
      <c r="J821" s="16" t="s">
        <v>119</v>
      </c>
      <c r="K821" s="16"/>
      <c r="L821" s="16"/>
      <c r="M821" s="16"/>
      <c r="N821" s="48"/>
      <c r="O821" s="16"/>
      <c r="P821" s="16"/>
      <c r="Q821" s="16"/>
      <c r="R821" s="16"/>
      <c r="S821" s="16"/>
      <c r="T821" s="16" t="s">
        <v>2307</v>
      </c>
      <c r="U821" s="16"/>
      <c r="V821" s="16"/>
      <c r="AB821" s="16" t="s">
        <v>2308</v>
      </c>
      <c r="AH821" s="16" t="s">
        <v>2301</v>
      </c>
      <c r="AI821" s="16" t="s">
        <v>2309</v>
      </c>
      <c r="AJ821" s="16" t="s">
        <v>1728</v>
      </c>
      <c r="AK821" s="16"/>
      <c r="AT821" s="16">
        <f>LEN(AS821)-LEN(SUBSTITUTE(AS821,",",""))+1</f>
        <v>1</v>
      </c>
      <c r="AX821" s="31"/>
      <c r="BB821" s="27"/>
      <c r="BG821" s="16"/>
      <c r="BH821" s="16"/>
      <c r="BR821" s="16"/>
      <c r="CA821" s="16"/>
      <c r="CR821" s="19"/>
      <c r="CV821" s="16"/>
      <c r="CY821" s="16"/>
      <c r="CZ821" s="16"/>
      <c r="DA821" s="16"/>
      <c r="DC821" s="16"/>
      <c r="DH821" s="16"/>
    </row>
    <row r="822" spans="1:112" x14ac:dyDescent="0.35">
      <c r="A822" s="16" t="s">
        <v>6270</v>
      </c>
      <c r="C822" t="s">
        <v>7321</v>
      </c>
      <c r="D822" s="50"/>
      <c r="E822" s="46"/>
      <c r="F822" s="16" t="s">
        <v>7259</v>
      </c>
      <c r="G822" s="16"/>
      <c r="H822" s="16" t="s">
        <v>119</v>
      </c>
      <c r="I822" s="16"/>
      <c r="K822" s="16"/>
      <c r="L822" s="16"/>
      <c r="M822" s="16"/>
      <c r="N822" s="48"/>
      <c r="O822" s="16"/>
      <c r="P822" s="16"/>
      <c r="Q822" s="16"/>
      <c r="R822" s="16"/>
      <c r="S822" s="16"/>
      <c r="T822" s="16"/>
      <c r="U822" s="16"/>
      <c r="V822" s="16"/>
      <c r="AK822" s="16"/>
      <c r="AX822" s="31"/>
      <c r="BB822" s="27"/>
      <c r="BG822" s="16"/>
      <c r="BH822" s="16"/>
      <c r="BR822" s="16"/>
      <c r="CA822" s="16"/>
      <c r="CR822" s="19"/>
      <c r="CV822" s="16"/>
      <c r="CY822" s="16"/>
      <c r="CZ822" s="16"/>
      <c r="DA822" s="16"/>
      <c r="DC822" s="16"/>
      <c r="DH822" s="16"/>
    </row>
    <row r="823" spans="1:112" x14ac:dyDescent="0.35">
      <c r="A823" s="16" t="s">
        <v>6270</v>
      </c>
      <c r="C823" t="s">
        <v>6752</v>
      </c>
      <c r="D823" s="33"/>
      <c r="E823" s="46"/>
      <c r="F823" t="s">
        <v>6912</v>
      </c>
      <c r="G823" s="16"/>
      <c r="I823" t="s">
        <v>119</v>
      </c>
      <c r="K823" s="16"/>
      <c r="L823" s="16"/>
      <c r="M823" s="16"/>
      <c r="N823" s="48" t="s">
        <v>6351</v>
      </c>
      <c r="O823" s="16"/>
      <c r="P823" s="16"/>
      <c r="Q823" s="16"/>
      <c r="R823" t="s">
        <v>7042</v>
      </c>
      <c r="S823" s="16"/>
      <c r="T823" s="16"/>
      <c r="U823" s="16"/>
      <c r="V823" s="16"/>
      <c r="AC823" t="s">
        <v>6752</v>
      </c>
      <c r="AJ823" t="s">
        <v>6554</v>
      </c>
      <c r="AX823" s="31"/>
      <c r="BB823" s="27"/>
      <c r="BG823" s="16"/>
      <c r="BH823" s="16"/>
      <c r="BL823" s="27"/>
      <c r="BR823" s="16"/>
      <c r="BU823" s="19"/>
      <c r="CA823" s="16"/>
      <c r="CR823" s="19"/>
      <c r="CT823" s="19"/>
      <c r="CV823" s="16"/>
      <c r="CY823" s="16"/>
      <c r="CZ823" s="16"/>
      <c r="DA823" s="16"/>
      <c r="DC823" s="16"/>
      <c r="DH823" s="16"/>
    </row>
    <row r="824" spans="1:112" x14ac:dyDescent="0.35">
      <c r="A824" s="16" t="s">
        <v>1189</v>
      </c>
      <c r="C824" t="s">
        <v>2753</v>
      </c>
      <c r="D824" s="33"/>
      <c r="E824"/>
      <c r="F824" s="16" t="s">
        <v>736</v>
      </c>
      <c r="G824" s="16"/>
      <c r="J824" s="16" t="s">
        <v>119</v>
      </c>
      <c r="K824" s="16"/>
      <c r="L824" s="16"/>
      <c r="M824" s="16"/>
      <c r="N824" s="48"/>
      <c r="O824" s="16"/>
      <c r="P824" s="16"/>
      <c r="Q824" s="16"/>
      <c r="R824" s="16"/>
      <c r="S824" s="16"/>
      <c r="T824" s="16" t="s">
        <v>2752</v>
      </c>
      <c r="U824" s="16"/>
      <c r="V824" s="16"/>
      <c r="AB824" s="16" t="s">
        <v>2753</v>
      </c>
      <c r="AH824" s="16" t="s">
        <v>2746</v>
      </c>
      <c r="AI824" s="16" t="s">
        <v>999</v>
      </c>
      <c r="AJ824" s="16" t="s">
        <v>1198</v>
      </c>
      <c r="AK824" s="16"/>
      <c r="AX824" s="31"/>
      <c r="BB824" s="27"/>
      <c r="BG824" s="16"/>
      <c r="BH824" s="16"/>
      <c r="BR824" s="16"/>
      <c r="CA824" s="16"/>
      <c r="CR824" s="19"/>
      <c r="CV824" s="16"/>
      <c r="CY824" s="16"/>
      <c r="CZ824" s="16"/>
      <c r="DA824" s="16"/>
      <c r="DC824" s="16"/>
      <c r="DH824" s="16"/>
    </row>
    <row r="825" spans="1:112" x14ac:dyDescent="0.35">
      <c r="A825" s="16" t="s">
        <v>1189</v>
      </c>
      <c r="C825" t="s">
        <v>2459</v>
      </c>
      <c r="D825" s="33"/>
      <c r="E825"/>
      <c r="F825" s="16" t="s">
        <v>736</v>
      </c>
      <c r="G825" s="16"/>
      <c r="J825" s="16" t="s">
        <v>119</v>
      </c>
      <c r="K825" s="16"/>
      <c r="L825" s="16"/>
      <c r="M825" s="16"/>
      <c r="N825" s="48"/>
      <c r="O825" s="16"/>
      <c r="P825" s="16"/>
      <c r="Q825" s="16"/>
      <c r="R825" s="16"/>
      <c r="S825" s="16"/>
      <c r="T825" s="16" t="s">
        <v>2458</v>
      </c>
      <c r="U825" s="16"/>
      <c r="V825" s="16"/>
      <c r="AB825" s="16" t="s">
        <v>2459</v>
      </c>
      <c r="AH825" s="16" t="s">
        <v>1456</v>
      </c>
      <c r="AI825" s="16" t="s">
        <v>1251</v>
      </c>
      <c r="AJ825" s="16" t="s">
        <v>2460</v>
      </c>
      <c r="AK825" s="16"/>
      <c r="AT825" s="16">
        <f>LEN(AS825)-LEN(SUBSTITUTE(AS825,",",""))+1</f>
        <v>1</v>
      </c>
      <c r="AX825" s="31"/>
      <c r="BB825" s="27"/>
      <c r="BG825" s="16"/>
      <c r="BH825" s="16"/>
      <c r="BR825" s="16"/>
      <c r="CA825" s="16"/>
      <c r="CR825" s="19"/>
      <c r="CV825" s="16"/>
      <c r="CY825" s="16"/>
      <c r="CZ825" s="16"/>
      <c r="DA825" s="16"/>
      <c r="DC825" s="16"/>
      <c r="DH825" s="16"/>
    </row>
    <row r="826" spans="1:112" x14ac:dyDescent="0.35">
      <c r="A826" s="16" t="s">
        <v>6270</v>
      </c>
      <c r="C826" t="s">
        <v>6753</v>
      </c>
      <c r="D826" s="33"/>
      <c r="E826" s="46"/>
      <c r="F826" t="s">
        <v>6912</v>
      </c>
      <c r="G826" s="16"/>
      <c r="I826" t="s">
        <v>119</v>
      </c>
      <c r="K826" s="16"/>
      <c r="L826" s="16"/>
      <c r="M826" s="16"/>
      <c r="N826" s="48" t="s">
        <v>6351</v>
      </c>
      <c r="O826" s="16"/>
      <c r="P826" s="16"/>
      <c r="Q826" s="16"/>
      <c r="R826" t="s">
        <v>7043</v>
      </c>
      <c r="S826" s="16"/>
      <c r="T826" s="16"/>
      <c r="U826" s="16"/>
      <c r="V826" s="16"/>
      <c r="AC826" t="s">
        <v>6753</v>
      </c>
      <c r="AJ826" t="s">
        <v>6554</v>
      </c>
      <c r="AX826" s="31"/>
      <c r="BB826" s="27"/>
      <c r="BG826" s="16"/>
      <c r="BH826" s="16"/>
      <c r="BL826" s="27"/>
      <c r="BR826" s="16"/>
      <c r="BU826" s="19"/>
      <c r="CA826" s="16"/>
      <c r="CR826" s="19"/>
      <c r="CT826" s="19"/>
      <c r="CV826" s="16"/>
      <c r="CY826" s="16"/>
      <c r="CZ826" s="16"/>
      <c r="DA826" s="16"/>
      <c r="DC826" s="16"/>
      <c r="DH826" s="16"/>
    </row>
    <row r="827" spans="1:112" x14ac:dyDescent="0.35">
      <c r="A827" s="16" t="s">
        <v>1189</v>
      </c>
      <c r="C827" t="s">
        <v>2479</v>
      </c>
      <c r="D827" s="33"/>
      <c r="E827"/>
      <c r="F827" s="16" t="s">
        <v>736</v>
      </c>
      <c r="G827" s="16"/>
      <c r="J827" s="16" t="s">
        <v>119</v>
      </c>
      <c r="K827" s="16"/>
      <c r="L827" s="16"/>
      <c r="M827" s="16"/>
      <c r="N827" s="48"/>
      <c r="O827" s="16"/>
      <c r="P827" s="16"/>
      <c r="Q827" s="16"/>
      <c r="R827" s="16"/>
      <c r="S827" s="16"/>
      <c r="T827" s="16" t="s">
        <v>2478</v>
      </c>
      <c r="U827" s="16"/>
      <c r="V827" s="16"/>
      <c r="AB827" s="16" t="s">
        <v>2479</v>
      </c>
      <c r="AH827" s="16" t="s">
        <v>779</v>
      </c>
      <c r="AI827" s="16" t="s">
        <v>733</v>
      </c>
      <c r="AJ827" s="16" t="s">
        <v>1198</v>
      </c>
      <c r="AK827" s="16"/>
      <c r="AT827" s="16">
        <f>LEN(AS827)-LEN(SUBSTITUTE(AS827,",",""))+1</f>
        <v>1</v>
      </c>
      <c r="AX827" s="31"/>
      <c r="BB827" s="27"/>
      <c r="BG827" s="16"/>
      <c r="BH827" s="16"/>
      <c r="BR827" s="16"/>
      <c r="CA827" s="16"/>
      <c r="CR827" s="19"/>
      <c r="CV827" s="16"/>
      <c r="CY827" s="16"/>
      <c r="CZ827" s="16"/>
      <c r="DA827" s="16"/>
      <c r="DC827" s="16"/>
      <c r="DH827" s="16"/>
    </row>
    <row r="828" spans="1:112" x14ac:dyDescent="0.35">
      <c r="A828" s="16" t="s">
        <v>1189</v>
      </c>
      <c r="C828" t="s">
        <v>1843</v>
      </c>
      <c r="D828" s="33"/>
      <c r="E828"/>
      <c r="F828" s="16" t="s">
        <v>736</v>
      </c>
      <c r="G828" s="16"/>
      <c r="J828" s="16" t="s">
        <v>119</v>
      </c>
      <c r="K828" s="16"/>
      <c r="L828" s="16"/>
      <c r="M828" s="16"/>
      <c r="N828" s="48"/>
      <c r="O828" s="16"/>
      <c r="P828" s="16"/>
      <c r="Q828" s="16"/>
      <c r="R828" s="16"/>
      <c r="S828" s="16"/>
      <c r="T828" s="16" t="s">
        <v>1842</v>
      </c>
      <c r="U828" s="16"/>
      <c r="V828" s="16"/>
      <c r="AB828" s="16" t="s">
        <v>1843</v>
      </c>
      <c r="AH828" s="16" t="s">
        <v>1337</v>
      </c>
      <c r="AI828" s="16" t="s">
        <v>1254</v>
      </c>
      <c r="AJ828" s="16" t="s">
        <v>1832</v>
      </c>
      <c r="AK828" s="16"/>
      <c r="AT828" s="16">
        <f>LEN(AS828)-LEN(SUBSTITUTE(AS828,",",""))+1</f>
        <v>1</v>
      </c>
      <c r="AV828" s="16">
        <f>LEN(AU828)-LEN(SUBSTITUTE(AU828,",",""))+1</f>
        <v>1</v>
      </c>
      <c r="AW828" s="16">
        <f>Table1[[#This Row], [no. of native regions]]+Table1[[#This Row], [no. of introduced regions]]</f>
        <v>2</v>
      </c>
      <c r="AX828" s="31">
        <f>Table1[[#This Row], [no. of introduced regions]]/Table1[[#This Row], [no. of native regions]]</f>
        <v>1</v>
      </c>
      <c r="BB828" s="27"/>
      <c r="BG828" s="16"/>
      <c r="BH828" s="16"/>
      <c r="BR828" s="16"/>
      <c r="CA828" s="16"/>
      <c r="CR828" s="19"/>
      <c r="CV828" s="16"/>
      <c r="CY828" s="16"/>
      <c r="CZ828" s="16"/>
      <c r="DA828" s="16"/>
      <c r="DC828" s="16"/>
      <c r="DH828" s="16"/>
    </row>
    <row r="829" spans="1:112" x14ac:dyDescent="0.35">
      <c r="A829" s="16" t="s">
        <v>1189</v>
      </c>
      <c r="C829" t="s">
        <v>2489</v>
      </c>
      <c r="D829" s="33"/>
      <c r="E829"/>
      <c r="F829" s="16" t="s">
        <v>736</v>
      </c>
      <c r="G829" s="16"/>
      <c r="J829" s="16" t="s">
        <v>119</v>
      </c>
      <c r="K829" s="16"/>
      <c r="L829" s="16"/>
      <c r="M829" s="16"/>
      <c r="N829" s="48"/>
      <c r="O829" s="16"/>
      <c r="P829" s="16"/>
      <c r="Q829" s="16"/>
      <c r="R829" s="16"/>
      <c r="S829" s="16"/>
      <c r="T829" s="16" t="s">
        <v>2488</v>
      </c>
      <c r="U829" s="16"/>
      <c r="V829" s="16"/>
      <c r="AB829" s="16" t="s">
        <v>2489</v>
      </c>
      <c r="AH829" s="16" t="s">
        <v>1493</v>
      </c>
      <c r="AI829" s="16" t="s">
        <v>733</v>
      </c>
      <c r="AJ829" s="16" t="s">
        <v>1437</v>
      </c>
      <c r="AK829" s="16"/>
      <c r="AT829" s="16">
        <f>LEN(AS829)-LEN(SUBSTITUTE(AS829,",",""))+1</f>
        <v>1</v>
      </c>
      <c r="AX829" s="31"/>
      <c r="BB829" s="27"/>
      <c r="BG829" s="16"/>
      <c r="BH829" s="16"/>
      <c r="BR829" s="16"/>
      <c r="CA829" s="16"/>
      <c r="CR829" s="19"/>
      <c r="CV829" s="16"/>
      <c r="CY829" s="16"/>
      <c r="CZ829" s="16"/>
      <c r="DA829" s="16"/>
      <c r="DC829" s="16"/>
      <c r="DH829" s="16"/>
    </row>
    <row r="830" spans="1:112" x14ac:dyDescent="0.35">
      <c r="A830" s="16" t="s">
        <v>6270</v>
      </c>
      <c r="C830" t="s">
        <v>6754</v>
      </c>
      <c r="D830" s="33"/>
      <c r="E830" s="46"/>
      <c r="F830" t="s">
        <v>6912</v>
      </c>
      <c r="G830" s="16"/>
      <c r="I830" t="s">
        <v>119</v>
      </c>
      <c r="K830" s="16"/>
      <c r="L830" s="16"/>
      <c r="M830" s="16"/>
      <c r="N830" s="48" t="s">
        <v>6351</v>
      </c>
      <c r="O830" s="16"/>
      <c r="P830" s="16"/>
      <c r="Q830" s="16"/>
      <c r="R830" t="s">
        <v>6989</v>
      </c>
      <c r="S830" s="16"/>
      <c r="T830" s="16"/>
      <c r="U830" s="16"/>
      <c r="V830" s="16"/>
      <c r="AC830" t="s">
        <v>6754</v>
      </c>
      <c r="AJ830" t="s">
        <v>6554</v>
      </c>
      <c r="AX830" s="31"/>
      <c r="BB830" s="27"/>
      <c r="BG830" s="16"/>
      <c r="BH830" s="16"/>
      <c r="BL830" s="27"/>
      <c r="BR830" s="16"/>
      <c r="BU830" s="19"/>
      <c r="CA830" s="16"/>
      <c r="CR830" s="19"/>
      <c r="CT830" s="19"/>
      <c r="CV830" s="16"/>
      <c r="CY830" s="16"/>
      <c r="CZ830" s="16"/>
      <c r="DA830" s="16"/>
      <c r="DC830" s="16"/>
      <c r="DH830" s="16"/>
    </row>
    <row r="831" spans="1:112" x14ac:dyDescent="0.35">
      <c r="A831" s="16" t="s">
        <v>6270</v>
      </c>
      <c r="C831" t="s">
        <v>6755</v>
      </c>
      <c r="D831" s="33"/>
      <c r="E831" t="s">
        <v>7044</v>
      </c>
      <c r="F831" t="s">
        <v>6912</v>
      </c>
      <c r="G831" s="16"/>
      <c r="I831" t="s">
        <v>119</v>
      </c>
      <c r="K831" s="16"/>
      <c r="L831" s="16"/>
      <c r="M831" s="16"/>
      <c r="N831" s="48" t="s">
        <v>6351</v>
      </c>
      <c r="O831" s="16"/>
      <c r="P831" s="16"/>
      <c r="Q831" s="16"/>
      <c r="R831" t="s">
        <v>6554</v>
      </c>
      <c r="S831" s="16"/>
      <c r="T831" s="16"/>
      <c r="U831" s="16"/>
      <c r="V831" s="16"/>
      <c r="AC831" t="s">
        <v>6755</v>
      </c>
      <c r="AJ831" t="s">
        <v>6561</v>
      </c>
      <c r="AX831" s="31"/>
      <c r="BB831" s="27"/>
      <c r="BG831" s="16"/>
      <c r="BH831" s="16"/>
      <c r="BL831" s="27"/>
      <c r="BR831" s="16"/>
      <c r="BU831" s="19"/>
      <c r="CA831" s="16"/>
      <c r="CR831" s="19"/>
      <c r="CT831" s="19"/>
      <c r="CV831" s="16"/>
      <c r="CY831" s="16"/>
      <c r="CZ831" s="16"/>
      <c r="DA831" s="16"/>
      <c r="DC831" s="16"/>
      <c r="DH831" s="16"/>
    </row>
    <row r="832" spans="1:112" x14ac:dyDescent="0.35">
      <c r="A832" s="16" t="s">
        <v>6270</v>
      </c>
      <c r="C832" t="s">
        <v>6756</v>
      </c>
      <c r="D832" s="33"/>
      <c r="E832" t="s">
        <v>7045</v>
      </c>
      <c r="F832" t="s">
        <v>6912</v>
      </c>
      <c r="G832" s="16"/>
      <c r="I832" t="s">
        <v>119</v>
      </c>
      <c r="K832" s="16"/>
      <c r="L832" s="16"/>
      <c r="M832" s="16"/>
      <c r="N832" s="48" t="s">
        <v>6351</v>
      </c>
      <c r="O832" s="16"/>
      <c r="P832" s="16"/>
      <c r="Q832" s="16"/>
      <c r="R832" t="s">
        <v>6554</v>
      </c>
      <c r="S832" s="16"/>
      <c r="T832" s="16"/>
      <c r="U832" s="16"/>
      <c r="V832" s="16"/>
      <c r="AC832" t="s">
        <v>6756</v>
      </c>
      <c r="AJ832" t="s">
        <v>6571</v>
      </c>
      <c r="AX832" s="31"/>
      <c r="BB832" s="27"/>
      <c r="BG832" s="16"/>
      <c r="BH832" s="16"/>
      <c r="BL832" s="27"/>
      <c r="BR832" s="16"/>
      <c r="BU832" s="19"/>
      <c r="CA832" s="16"/>
      <c r="CR832" s="19"/>
      <c r="CT832" s="19"/>
      <c r="CV832" s="16"/>
      <c r="CY832" s="16"/>
      <c r="CZ832" s="16"/>
      <c r="DA832" s="16"/>
      <c r="DC832" s="16"/>
      <c r="DH832" s="16"/>
    </row>
    <row r="833" spans="1:112" x14ac:dyDescent="0.35">
      <c r="A833" s="16" t="s">
        <v>1189</v>
      </c>
      <c r="C833" t="s">
        <v>4691</v>
      </c>
      <c r="D833" s="33"/>
      <c r="E833"/>
      <c r="F833" s="16" t="s">
        <v>5870</v>
      </c>
      <c r="G833" s="16"/>
      <c r="K833" s="16"/>
      <c r="L833" s="16"/>
      <c r="M833" s="16"/>
      <c r="N833" s="48"/>
      <c r="O833" s="16" t="s">
        <v>5847</v>
      </c>
      <c r="P833" s="16"/>
      <c r="Q833" s="16"/>
      <c r="R833" s="16"/>
      <c r="S833" s="16"/>
      <c r="T833" s="16"/>
      <c r="U833" s="16"/>
      <c r="V833" s="16"/>
      <c r="AK833" s="16"/>
      <c r="AX833" s="31"/>
      <c r="BB833" s="27"/>
      <c r="BG833" s="16"/>
      <c r="BH833" s="16"/>
      <c r="BO833" s="16" t="s">
        <v>4692</v>
      </c>
      <c r="BP833" s="16" t="s">
        <v>4693</v>
      </c>
      <c r="BQ833" s="16" t="s">
        <v>4694</v>
      </c>
      <c r="BR833" s="16"/>
      <c r="CA833" s="16"/>
      <c r="CE833" s="16" t="s">
        <v>119</v>
      </c>
      <c r="CF833" s="16" t="s">
        <v>3197</v>
      </c>
      <c r="CG833" s="16" t="s">
        <v>4692</v>
      </c>
      <c r="CH833" s="16" t="s">
        <v>4693</v>
      </c>
      <c r="CI833" s="16" t="s">
        <v>4695</v>
      </c>
      <c r="CJ833" s="16" t="s">
        <v>4696</v>
      </c>
      <c r="CK833" s="16" t="s">
        <v>4691</v>
      </c>
      <c r="CL833" s="16" t="s">
        <v>3614</v>
      </c>
      <c r="CM833" s="16" t="s">
        <v>3462</v>
      </c>
      <c r="CN833" s="16" t="s">
        <v>4697</v>
      </c>
      <c r="CR833" s="19"/>
      <c r="CV833" s="16"/>
      <c r="CY833" s="16"/>
      <c r="CZ833" s="16"/>
      <c r="DA833" s="16"/>
      <c r="DC833" s="16"/>
      <c r="DH833" s="16"/>
    </row>
    <row r="834" spans="1:112" x14ac:dyDescent="0.35">
      <c r="A834" s="16" t="s">
        <v>1189</v>
      </c>
      <c r="C834" t="s">
        <v>2015</v>
      </c>
      <c r="D834" s="33"/>
      <c r="E834"/>
      <c r="F834" s="16" t="s">
        <v>736</v>
      </c>
      <c r="G834" s="16"/>
      <c r="J834" s="16" t="s">
        <v>119</v>
      </c>
      <c r="K834" s="16"/>
      <c r="L834" s="16"/>
      <c r="M834" s="16"/>
      <c r="N834" s="48"/>
      <c r="O834" s="16"/>
      <c r="P834" s="16"/>
      <c r="Q834" s="16"/>
      <c r="R834" s="16"/>
      <c r="S834" s="16"/>
      <c r="T834" s="16" t="s">
        <v>2014</v>
      </c>
      <c r="U834" s="16"/>
      <c r="V834" s="16"/>
      <c r="AB834" s="16" t="s">
        <v>2015</v>
      </c>
      <c r="AH834" s="16" t="s">
        <v>1284</v>
      </c>
      <c r="AI834" s="16" t="s">
        <v>1254</v>
      </c>
      <c r="AJ834" s="16" t="s">
        <v>1832</v>
      </c>
      <c r="AK834" s="16"/>
      <c r="AT834" s="16">
        <f>LEN(AS834)-LEN(SUBSTITUTE(AS834,",",""))+1</f>
        <v>1</v>
      </c>
      <c r="AV834" s="16">
        <f>LEN(AU834)-LEN(SUBSTITUTE(AU834,",",""))+1</f>
        <v>1</v>
      </c>
      <c r="AX834" s="31"/>
      <c r="BB834" s="27"/>
      <c r="BG834" s="16"/>
      <c r="BH834" s="16"/>
      <c r="BR834" s="16"/>
      <c r="CA834" s="16"/>
      <c r="CR834" s="19"/>
      <c r="CV834" s="16"/>
      <c r="CY834" s="16"/>
      <c r="CZ834" s="16"/>
      <c r="DA834" s="16"/>
      <c r="DC834" s="16"/>
      <c r="DH834" s="16"/>
    </row>
    <row r="835" spans="1:112" x14ac:dyDescent="0.35">
      <c r="A835" s="16" t="s">
        <v>1189</v>
      </c>
      <c r="C835" t="s">
        <v>2427</v>
      </c>
      <c r="D835" s="33"/>
      <c r="E835"/>
      <c r="F835" s="16" t="s">
        <v>736</v>
      </c>
      <c r="G835" s="16"/>
      <c r="J835" s="16" t="s">
        <v>119</v>
      </c>
      <c r="K835" s="16"/>
      <c r="L835" s="16"/>
      <c r="M835" s="16"/>
      <c r="N835" s="48"/>
      <c r="O835" s="16"/>
      <c r="P835" s="16"/>
      <c r="Q835" s="16"/>
      <c r="R835" s="16"/>
      <c r="S835" s="16"/>
      <c r="T835" s="16" t="s">
        <v>2426</v>
      </c>
      <c r="U835" s="16"/>
      <c r="V835" s="16"/>
      <c r="AB835" s="16" t="s">
        <v>2427</v>
      </c>
      <c r="AH835" s="16" t="s">
        <v>1456</v>
      </c>
      <c r="AI835" s="16" t="s">
        <v>1254</v>
      </c>
      <c r="AJ835" s="16" t="s">
        <v>2064</v>
      </c>
      <c r="AK835" s="16"/>
      <c r="AT835" s="16">
        <f>LEN(AS835)-LEN(SUBSTITUTE(AS835,",",""))+1</f>
        <v>1</v>
      </c>
      <c r="AX835" s="31"/>
      <c r="BB835" s="27"/>
      <c r="BG835" s="16"/>
      <c r="BH835" s="16"/>
      <c r="BR835" s="16"/>
      <c r="CA835" s="16"/>
      <c r="CR835" s="19"/>
      <c r="CV835" s="16"/>
      <c r="CY835" s="16"/>
      <c r="CZ835" s="16"/>
      <c r="DA835" s="16"/>
      <c r="DC835" s="16"/>
      <c r="DH835" s="16"/>
    </row>
    <row r="836" spans="1:112" x14ac:dyDescent="0.35">
      <c r="A836" s="16" t="s">
        <v>6270</v>
      </c>
      <c r="C836" t="s">
        <v>6757</v>
      </c>
      <c r="D836" s="33"/>
      <c r="E836" s="46"/>
      <c r="F836" t="s">
        <v>6912</v>
      </c>
      <c r="G836" s="16"/>
      <c r="I836" t="s">
        <v>119</v>
      </c>
      <c r="K836" s="16"/>
      <c r="L836" s="16"/>
      <c r="M836" s="16"/>
      <c r="N836" s="48" t="s">
        <v>6351</v>
      </c>
      <c r="O836" s="16"/>
      <c r="P836" s="16"/>
      <c r="Q836" s="16"/>
      <c r="R836" t="s">
        <v>7046</v>
      </c>
      <c r="S836" s="16"/>
      <c r="T836" s="16"/>
      <c r="U836" s="16"/>
      <c r="V836" s="16"/>
      <c r="AC836" t="s">
        <v>6757</v>
      </c>
      <c r="AJ836" t="s">
        <v>6554</v>
      </c>
      <c r="AX836" s="31"/>
      <c r="BB836" s="27"/>
      <c r="BG836" s="16"/>
      <c r="BH836" s="16"/>
      <c r="BL836" s="27"/>
      <c r="BR836" s="16"/>
      <c r="BU836" s="19"/>
      <c r="CA836" s="16"/>
      <c r="CR836" s="19"/>
      <c r="CT836" s="19"/>
      <c r="CV836" s="16"/>
      <c r="CY836" s="16"/>
      <c r="CZ836" s="16"/>
      <c r="DA836" s="16"/>
      <c r="DC836" s="16"/>
      <c r="DH836" s="16"/>
    </row>
    <row r="837" spans="1:112" x14ac:dyDescent="0.35">
      <c r="A837" s="16" t="s">
        <v>1189</v>
      </c>
      <c r="C837" t="s">
        <v>3102</v>
      </c>
      <c r="D837" s="33"/>
      <c r="E837"/>
      <c r="F837" s="16" t="s">
        <v>736</v>
      </c>
      <c r="G837" s="16"/>
      <c r="J837" s="16" t="s">
        <v>119</v>
      </c>
      <c r="K837" s="16"/>
      <c r="L837" s="16"/>
      <c r="M837" s="16"/>
      <c r="N837" s="48"/>
      <c r="O837" s="16"/>
      <c r="P837" s="16"/>
      <c r="Q837" s="16"/>
      <c r="R837" s="16"/>
      <c r="S837" s="16"/>
      <c r="T837" s="16" t="s">
        <v>3101</v>
      </c>
      <c r="U837" s="16"/>
      <c r="V837" s="16"/>
      <c r="AB837" s="16" t="s">
        <v>3102</v>
      </c>
      <c r="AH837" s="16" t="s">
        <v>2273</v>
      </c>
      <c r="AI837" s="16" t="s">
        <v>1537</v>
      </c>
      <c r="AJ837" s="16" t="s">
        <v>3103</v>
      </c>
      <c r="AK837" s="16"/>
      <c r="AX837" s="31"/>
      <c r="BB837" s="27"/>
      <c r="BG837" s="16"/>
      <c r="BH837" s="16"/>
      <c r="BR837" s="16"/>
      <c r="CA837" s="16"/>
      <c r="CR837" s="19"/>
      <c r="CV837" s="16"/>
      <c r="CY837" s="16"/>
      <c r="CZ837" s="16"/>
      <c r="DA837" s="16"/>
      <c r="DC837" s="16"/>
      <c r="DH837" s="16"/>
    </row>
    <row r="838" spans="1:112" x14ac:dyDescent="0.35">
      <c r="A838" s="16" t="s">
        <v>1189</v>
      </c>
      <c r="C838" t="s">
        <v>2287</v>
      </c>
      <c r="D838" s="33"/>
      <c r="E838"/>
      <c r="F838" s="16" t="s">
        <v>736</v>
      </c>
      <c r="G838" s="16"/>
      <c r="J838" s="16" t="s">
        <v>119</v>
      </c>
      <c r="K838" s="16"/>
      <c r="L838" s="16"/>
      <c r="M838" s="16"/>
      <c r="N838" s="48"/>
      <c r="O838" s="16"/>
      <c r="P838" s="16"/>
      <c r="Q838" s="16"/>
      <c r="R838" s="16"/>
      <c r="S838" s="16"/>
      <c r="T838" s="16" t="s">
        <v>2286</v>
      </c>
      <c r="U838" s="16"/>
      <c r="V838" s="16"/>
      <c r="AB838" s="16" t="s">
        <v>2287</v>
      </c>
      <c r="AH838" s="16" t="s">
        <v>1057</v>
      </c>
      <c r="AI838" s="16" t="s">
        <v>733</v>
      </c>
      <c r="AJ838" s="16" t="s">
        <v>1060</v>
      </c>
      <c r="AK838" s="16"/>
      <c r="AT838" s="16">
        <f>LEN(AS838)-LEN(SUBSTITUTE(AS838,",",""))+1</f>
        <v>1</v>
      </c>
      <c r="AX838" s="31"/>
      <c r="BB838" s="27"/>
      <c r="BG838" s="16"/>
      <c r="BH838" s="16"/>
      <c r="BR838" s="16"/>
      <c r="CA838" s="16"/>
      <c r="CR838" s="19"/>
      <c r="CV838" s="16"/>
      <c r="CY838" s="16"/>
      <c r="CZ838" s="16"/>
      <c r="DA838" s="16"/>
      <c r="DC838" s="16"/>
      <c r="DH838" s="16"/>
    </row>
    <row r="839" spans="1:112" x14ac:dyDescent="0.35">
      <c r="A839" s="16" t="s">
        <v>1189</v>
      </c>
      <c r="C839" t="s">
        <v>4698</v>
      </c>
      <c r="D839" s="33"/>
      <c r="E839"/>
      <c r="F839" s="16" t="s">
        <v>5870</v>
      </c>
      <c r="G839" s="16"/>
      <c r="K839" s="16"/>
      <c r="L839" s="16"/>
      <c r="M839" s="16"/>
      <c r="N839" s="48"/>
      <c r="O839" s="16" t="s">
        <v>5847</v>
      </c>
      <c r="P839" s="16"/>
      <c r="Q839" s="16"/>
      <c r="R839" s="16"/>
      <c r="S839" s="16"/>
      <c r="T839" s="16"/>
      <c r="U839" s="16"/>
      <c r="V839" s="16"/>
      <c r="AK839" s="16"/>
      <c r="AX839" s="31"/>
      <c r="BB839" s="27"/>
      <c r="BG839" s="16"/>
      <c r="BH839" s="16"/>
      <c r="BO839" s="16" t="s">
        <v>4699</v>
      </c>
      <c r="BP839" s="16" t="s">
        <v>4700</v>
      </c>
      <c r="BQ839" s="16" t="s">
        <v>4658</v>
      </c>
      <c r="BR839" s="16"/>
      <c r="CA839" s="16"/>
      <c r="CE839" s="16" t="s">
        <v>119</v>
      </c>
      <c r="CF839" s="16" t="s">
        <v>3197</v>
      </c>
      <c r="CG839" s="16" t="s">
        <v>4699</v>
      </c>
      <c r="CH839" s="16" t="s">
        <v>4700</v>
      </c>
      <c r="CI839" s="16" t="s">
        <v>4701</v>
      </c>
      <c r="CJ839" s="16" t="s">
        <v>4702</v>
      </c>
      <c r="CK839" s="16" t="s">
        <v>4698</v>
      </c>
      <c r="CL839" s="16" t="s">
        <v>3235</v>
      </c>
      <c r="CM839" s="16" t="s">
        <v>3809</v>
      </c>
      <c r="CN839" s="16" t="s">
        <v>3486</v>
      </c>
      <c r="CR839" s="19"/>
      <c r="CV839" s="16"/>
      <c r="CY839" s="16"/>
      <c r="CZ839" s="16"/>
      <c r="DA839" s="16"/>
      <c r="DC839" s="16"/>
      <c r="DH839" s="16"/>
    </row>
    <row r="840" spans="1:112" x14ac:dyDescent="0.35">
      <c r="A840" s="16" t="s">
        <v>1189</v>
      </c>
      <c r="C840" t="s">
        <v>4703</v>
      </c>
      <c r="D840" s="33"/>
      <c r="E840"/>
      <c r="F840" s="16" t="s">
        <v>5870</v>
      </c>
      <c r="G840" s="16"/>
      <c r="K840" s="16"/>
      <c r="L840" s="16"/>
      <c r="M840" s="16"/>
      <c r="N840" s="48"/>
      <c r="O840" s="16" t="s">
        <v>5847</v>
      </c>
      <c r="P840" s="16"/>
      <c r="Q840" s="16"/>
      <c r="R840" s="16"/>
      <c r="S840" s="16"/>
      <c r="T840" s="16"/>
      <c r="U840" s="16"/>
      <c r="V840" s="16"/>
      <c r="AK840" s="16"/>
      <c r="AX840" s="31"/>
      <c r="BB840" s="27"/>
      <c r="BG840" s="16"/>
      <c r="BH840" s="16"/>
      <c r="BO840" s="16" t="s">
        <v>4704</v>
      </c>
      <c r="BP840" s="16" t="s">
        <v>4705</v>
      </c>
      <c r="BQ840" s="16" t="s">
        <v>4706</v>
      </c>
      <c r="BR840" s="16"/>
      <c r="CA840" s="16"/>
      <c r="CE840" s="16" t="s">
        <v>119</v>
      </c>
      <c r="CF840" s="16" t="s">
        <v>3197</v>
      </c>
      <c r="CG840" s="16" t="s">
        <v>4704</v>
      </c>
      <c r="CH840" s="16" t="s">
        <v>4705</v>
      </c>
      <c r="CI840" s="16" t="s">
        <v>4707</v>
      </c>
      <c r="CJ840" s="16" t="s">
        <v>4708</v>
      </c>
      <c r="CK840" s="16" t="s">
        <v>4703</v>
      </c>
      <c r="CL840" s="16" t="s">
        <v>3592</v>
      </c>
      <c r="CM840" s="16" t="s">
        <v>3901</v>
      </c>
      <c r="CN840" s="16" t="s">
        <v>4709</v>
      </c>
      <c r="CR840" s="19"/>
      <c r="CV840" s="16"/>
      <c r="CY840" s="16"/>
      <c r="CZ840" s="16"/>
      <c r="DA840" s="16"/>
      <c r="DC840" s="16"/>
      <c r="DH840" s="16"/>
    </row>
    <row r="841" spans="1:112" x14ac:dyDescent="0.35">
      <c r="A841" s="16" t="s">
        <v>1189</v>
      </c>
      <c r="C841" t="s">
        <v>4710</v>
      </c>
      <c r="D841" s="33"/>
      <c r="E841"/>
      <c r="F841" s="16" t="s">
        <v>5870</v>
      </c>
      <c r="G841" s="16"/>
      <c r="K841" s="16"/>
      <c r="L841" s="16"/>
      <c r="M841" s="16"/>
      <c r="N841" s="48"/>
      <c r="O841" s="16" t="s">
        <v>5847</v>
      </c>
      <c r="P841" s="16"/>
      <c r="Q841" s="16"/>
      <c r="R841" s="16"/>
      <c r="S841" s="16"/>
      <c r="T841" s="16"/>
      <c r="U841" s="16"/>
      <c r="V841" s="16"/>
      <c r="AK841" s="16"/>
      <c r="AX841" s="31"/>
      <c r="BB841" s="27"/>
      <c r="BG841" s="16"/>
      <c r="BH841" s="16"/>
      <c r="BO841" s="16" t="s">
        <v>4711</v>
      </c>
      <c r="BP841" s="16" t="s">
        <v>4712</v>
      </c>
      <c r="BQ841" s="16" t="s">
        <v>4713</v>
      </c>
      <c r="BR841" s="16"/>
      <c r="CA841" s="16"/>
      <c r="CE841" s="16" t="s">
        <v>119</v>
      </c>
      <c r="CF841" s="16" t="s">
        <v>3197</v>
      </c>
      <c r="CG841" s="16" t="s">
        <v>4711</v>
      </c>
      <c r="CH841" s="16" t="s">
        <v>4712</v>
      </c>
      <c r="CI841" s="16" t="s">
        <v>4714</v>
      </c>
      <c r="CJ841" s="16" t="s">
        <v>4715</v>
      </c>
      <c r="CK841" s="16" t="s">
        <v>4710</v>
      </c>
      <c r="CL841" s="16" t="s">
        <v>3753</v>
      </c>
      <c r="CM841" s="16" t="s">
        <v>4716</v>
      </c>
      <c r="CN841" s="16" t="s">
        <v>4596</v>
      </c>
      <c r="CR841" s="19"/>
      <c r="CV841" s="16"/>
      <c r="CY841" s="16"/>
      <c r="CZ841" s="16"/>
      <c r="DA841" s="16"/>
      <c r="DC841" s="16"/>
      <c r="DH841" s="16"/>
    </row>
    <row r="842" spans="1:112" x14ac:dyDescent="0.35">
      <c r="A842" s="16" t="s">
        <v>6270</v>
      </c>
      <c r="C842" t="s">
        <v>2429</v>
      </c>
      <c r="D842" s="33"/>
      <c r="E842"/>
      <c r="F842" s="16" t="s">
        <v>736</v>
      </c>
      <c r="G842" s="16"/>
      <c r="J842" s="16" t="s">
        <v>119</v>
      </c>
      <c r="K842" s="16"/>
      <c r="L842" s="16"/>
      <c r="M842" s="16"/>
      <c r="N842" s="48" t="s">
        <v>6351</v>
      </c>
      <c r="O842" s="16"/>
      <c r="P842" s="16"/>
      <c r="Q842" s="16"/>
      <c r="R842" s="16"/>
      <c r="S842" s="16"/>
      <c r="T842" s="16" t="s">
        <v>2428</v>
      </c>
      <c r="U842" s="16"/>
      <c r="V842" s="16"/>
      <c r="W842" s="16" t="s">
        <v>2430</v>
      </c>
      <c r="AB842" s="16" t="s">
        <v>2429</v>
      </c>
      <c r="AH842" s="16" t="s">
        <v>1236</v>
      </c>
      <c r="AI842" s="16" t="s">
        <v>2431</v>
      </c>
      <c r="AJ842" s="16" t="s">
        <v>6283</v>
      </c>
      <c r="AK842" s="16"/>
      <c r="AT842" s="16">
        <f>LEN(AS842)-LEN(SUBSTITUTE(AS842,",",""))+1</f>
        <v>1</v>
      </c>
      <c r="AX842" s="31"/>
      <c r="BB842" s="27"/>
      <c r="BG842" s="16"/>
      <c r="BH842" s="16"/>
      <c r="BR842" s="16"/>
      <c r="CA842" s="16"/>
      <c r="CR842" s="19"/>
      <c r="CV842" s="16"/>
      <c r="CY842" s="16"/>
      <c r="CZ842" s="16"/>
      <c r="DA842" s="16"/>
      <c r="DC842" s="16"/>
      <c r="DH842" s="16"/>
    </row>
    <row r="843" spans="1:112" x14ac:dyDescent="0.35">
      <c r="A843" s="16" t="s">
        <v>6270</v>
      </c>
      <c r="C843" t="s">
        <v>6296</v>
      </c>
      <c r="D843" s="33"/>
      <c r="E843"/>
      <c r="F843" s="16" t="s">
        <v>6277</v>
      </c>
      <c r="G843" s="16"/>
      <c r="K843" s="16" t="s">
        <v>119</v>
      </c>
      <c r="L843" s="16"/>
      <c r="M843" s="16"/>
      <c r="N843" s="16" t="s">
        <v>6351</v>
      </c>
      <c r="O843" s="16"/>
      <c r="P843" s="16"/>
      <c r="Q843" s="16"/>
      <c r="R843" s="16"/>
      <c r="S843" s="16"/>
      <c r="T843" s="16"/>
      <c r="U843" s="16"/>
      <c r="V843" s="16"/>
      <c r="AK843" s="16"/>
      <c r="AX843" s="31"/>
      <c r="BB843" s="27"/>
      <c r="BG843" s="16"/>
      <c r="BH843" s="16"/>
      <c r="BR843" s="16"/>
      <c r="CA843" s="16"/>
      <c r="CR843" s="19"/>
      <c r="CV843" s="16"/>
      <c r="CY843" s="16"/>
      <c r="CZ843" s="16"/>
      <c r="DA843" s="16"/>
      <c r="DC843" s="16"/>
      <c r="DH843" s="16"/>
    </row>
    <row r="844" spans="1:112" x14ac:dyDescent="0.35">
      <c r="A844" s="16" t="s">
        <v>1189</v>
      </c>
      <c r="C844" t="s">
        <v>2433</v>
      </c>
      <c r="D844" s="33"/>
      <c r="E844"/>
      <c r="F844" s="16" t="s">
        <v>736</v>
      </c>
      <c r="G844" s="16"/>
      <c r="J844" s="16" t="s">
        <v>119</v>
      </c>
      <c r="K844" s="16"/>
      <c r="L844" s="16"/>
      <c r="M844" s="16"/>
      <c r="N844" s="48"/>
      <c r="O844" s="16"/>
      <c r="P844" s="16"/>
      <c r="Q844" s="16"/>
      <c r="R844" s="16"/>
      <c r="S844" s="16"/>
      <c r="T844" s="16" t="s">
        <v>2432</v>
      </c>
      <c r="U844" s="16"/>
      <c r="V844" s="16"/>
      <c r="AB844" s="16" t="s">
        <v>2433</v>
      </c>
      <c r="AH844" s="16" t="s">
        <v>1252</v>
      </c>
      <c r="AI844" s="16" t="s">
        <v>1251</v>
      </c>
      <c r="AJ844" s="16" t="s">
        <v>1826</v>
      </c>
      <c r="AK844" s="16"/>
      <c r="AT844" s="16">
        <f>LEN(AS844)-LEN(SUBSTITUTE(AS844,",",""))+1</f>
        <v>1</v>
      </c>
      <c r="AX844" s="31"/>
      <c r="BB844" s="27"/>
      <c r="BG844" s="16"/>
      <c r="BH844" s="16"/>
      <c r="BR844" s="16"/>
      <c r="CA844" s="16"/>
      <c r="CR844" s="19"/>
      <c r="CV844" s="16"/>
      <c r="CY844" s="16"/>
      <c r="CZ844" s="16"/>
      <c r="DA844" s="16"/>
      <c r="DC844" s="16"/>
      <c r="DH844" s="16"/>
    </row>
    <row r="845" spans="1:112" x14ac:dyDescent="0.35">
      <c r="A845" s="16" t="s">
        <v>6270</v>
      </c>
      <c r="C845" t="s">
        <v>289</v>
      </c>
      <c r="D845" s="33"/>
      <c r="E845"/>
      <c r="F845" s="16" t="s">
        <v>736</v>
      </c>
      <c r="G845" s="16" t="s">
        <v>119</v>
      </c>
      <c r="J845" s="16" t="s">
        <v>119</v>
      </c>
      <c r="K845" s="16" t="s">
        <v>119</v>
      </c>
      <c r="L845" s="16"/>
      <c r="M845" s="16"/>
      <c r="N845" s="48" t="s">
        <v>6351</v>
      </c>
      <c r="O845" s="16"/>
      <c r="P845" s="16"/>
      <c r="Q845" s="16"/>
      <c r="R845" s="16"/>
      <c r="S845" s="16"/>
      <c r="T845" s="16" t="s">
        <v>1448</v>
      </c>
      <c r="U845" s="16"/>
      <c r="V845" s="16"/>
      <c r="AB845" s="16" t="s">
        <v>1449</v>
      </c>
      <c r="AH845" s="16" t="s">
        <v>1252</v>
      </c>
      <c r="AI845" s="16" t="s">
        <v>1251</v>
      </c>
      <c r="AJ845" s="16" t="s">
        <v>1258</v>
      </c>
      <c r="AK845" s="16"/>
      <c r="AT845" s="16">
        <f>LEN(AS845)-LEN(SUBSTITUTE(AS845,",",""))+1</f>
        <v>1</v>
      </c>
      <c r="AV845" s="16">
        <f>LEN(AU845)-LEN(SUBSTITUTE(AU845,",",""))+1</f>
        <v>1</v>
      </c>
      <c r="AX845" s="31"/>
      <c r="BB845" s="27"/>
      <c r="BG845" s="16"/>
      <c r="BH845" s="16"/>
      <c r="BR845" s="16"/>
      <c r="CA845" s="16"/>
      <c r="CR845" s="19"/>
      <c r="CV845" s="16"/>
      <c r="CY845" s="16"/>
      <c r="CZ845" s="16"/>
      <c r="DA845" s="16"/>
      <c r="DC845" s="16"/>
      <c r="DH845" s="16"/>
    </row>
    <row r="846" spans="1:112" x14ac:dyDescent="0.35">
      <c r="A846" s="16" t="s">
        <v>6270</v>
      </c>
      <c r="C846" t="s">
        <v>7322</v>
      </c>
      <c r="D846" s="50"/>
      <c r="E846" s="46"/>
      <c r="F846" s="16" t="s">
        <v>7259</v>
      </c>
      <c r="G846" s="16"/>
      <c r="H846" s="16" t="s">
        <v>119</v>
      </c>
      <c r="I846" s="16"/>
      <c r="K846" s="16"/>
      <c r="L846" s="16"/>
      <c r="M846" s="16"/>
      <c r="N846" s="48"/>
      <c r="O846" s="16"/>
      <c r="P846" s="16"/>
      <c r="Q846" s="16"/>
      <c r="R846" s="16"/>
      <c r="S846" s="16"/>
      <c r="T846" s="16"/>
      <c r="U846" s="16"/>
      <c r="V846" s="16"/>
      <c r="AK846" s="16"/>
      <c r="AX846" s="31"/>
      <c r="BB846" s="27"/>
      <c r="BG846" s="16"/>
      <c r="BH846" s="16"/>
      <c r="BR846" s="16"/>
      <c r="CA846" s="16"/>
      <c r="CR846" s="19"/>
      <c r="CV846" s="16"/>
      <c r="CY846" s="16"/>
      <c r="CZ846" s="16"/>
      <c r="DA846" s="16"/>
      <c r="DC846" s="16"/>
      <c r="DH846" s="16"/>
    </row>
    <row r="847" spans="1:112" x14ac:dyDescent="0.35">
      <c r="A847" s="16" t="s">
        <v>1189</v>
      </c>
      <c r="C847" t="s">
        <v>1964</v>
      </c>
      <c r="D847" s="33"/>
      <c r="E847"/>
      <c r="F847" s="16" t="s">
        <v>736</v>
      </c>
      <c r="G847" s="16"/>
      <c r="J847" s="16" t="s">
        <v>119</v>
      </c>
      <c r="K847" s="16"/>
      <c r="L847" s="16"/>
      <c r="M847" s="16"/>
      <c r="N847" s="48"/>
      <c r="O847" s="16"/>
      <c r="P847" s="16"/>
      <c r="Q847" s="16"/>
      <c r="R847" s="16"/>
      <c r="S847" s="16"/>
      <c r="T847" s="16" t="s">
        <v>1963</v>
      </c>
      <c r="U847" s="16"/>
      <c r="V847" s="16"/>
      <c r="AB847" s="16" t="s">
        <v>1964</v>
      </c>
      <c r="AH847" s="16" t="s">
        <v>1352</v>
      </c>
      <c r="AI847" s="16" t="s">
        <v>1537</v>
      </c>
      <c r="AJ847" s="16" t="s">
        <v>1370</v>
      </c>
      <c r="AK847" s="16"/>
      <c r="AT847" s="16">
        <f>LEN(AS847)-LEN(SUBSTITUTE(AS847,",",""))+1</f>
        <v>1</v>
      </c>
      <c r="AV847" s="16">
        <f>LEN(AU847)-LEN(SUBSTITUTE(AU847,",",""))+1</f>
        <v>1</v>
      </c>
      <c r="AX847" s="31">
        <f>Table1[[#This Row], [no. of introduced regions]]/Table1[[#This Row], [no. of native regions]]</f>
        <v>1</v>
      </c>
      <c r="BB847" s="27"/>
      <c r="BG847" s="16"/>
      <c r="BH847" s="16"/>
      <c r="BR847" s="16"/>
      <c r="CA847" s="16"/>
      <c r="CR847" s="19"/>
      <c r="CV847" s="16"/>
      <c r="CY847" s="16"/>
      <c r="CZ847" s="16"/>
      <c r="DA847" s="16"/>
      <c r="DC847" s="16"/>
      <c r="DH847" s="16"/>
    </row>
    <row r="848" spans="1:112" x14ac:dyDescent="0.35">
      <c r="A848" s="16" t="s">
        <v>1189</v>
      </c>
      <c r="C848" t="s">
        <v>4717</v>
      </c>
      <c r="D848" s="33"/>
      <c r="E848"/>
      <c r="F848" s="16" t="s">
        <v>5870</v>
      </c>
      <c r="G848" s="16"/>
      <c r="K848" s="16"/>
      <c r="L848" s="16"/>
      <c r="M848" s="16"/>
      <c r="N848" s="48"/>
      <c r="O848" s="16" t="s">
        <v>5847</v>
      </c>
      <c r="P848" s="16"/>
      <c r="Q848" s="16"/>
      <c r="R848" s="16"/>
      <c r="S848" s="16"/>
      <c r="T848" s="16"/>
      <c r="U848" s="16"/>
      <c r="V848" s="16"/>
      <c r="AK848" s="16"/>
      <c r="AX848" s="31"/>
      <c r="BB848" s="27"/>
      <c r="BG848" s="16"/>
      <c r="BH848" s="16"/>
      <c r="BO848" s="16" t="s">
        <v>4718</v>
      </c>
      <c r="BP848" s="16" t="s">
        <v>4719</v>
      </c>
      <c r="BQ848" s="16" t="s">
        <v>4720</v>
      </c>
      <c r="BR848" s="16"/>
      <c r="CA848" s="16"/>
      <c r="CE848" s="16" t="s">
        <v>119</v>
      </c>
      <c r="CF848" s="16" t="s">
        <v>3197</v>
      </c>
      <c r="CG848" s="16" t="s">
        <v>4718</v>
      </c>
      <c r="CH848" s="16" t="s">
        <v>4719</v>
      </c>
      <c r="CI848" s="16" t="s">
        <v>4721</v>
      </c>
      <c r="CJ848" s="16" t="s">
        <v>4722</v>
      </c>
      <c r="CK848" s="16" t="s">
        <v>4717</v>
      </c>
      <c r="CL848" s="16" t="s">
        <v>3900</v>
      </c>
      <c r="CM848" s="16" t="s">
        <v>4723</v>
      </c>
      <c r="CN848" s="16" t="s">
        <v>3201</v>
      </c>
      <c r="CR848" s="19"/>
      <c r="CV848" s="16"/>
      <c r="CY848" s="16"/>
      <c r="CZ848" s="16"/>
      <c r="DA848" s="16"/>
      <c r="DC848" s="16"/>
      <c r="DH848" s="16"/>
    </row>
    <row r="849" spans="1:112" x14ac:dyDescent="0.35">
      <c r="A849" s="16" t="s">
        <v>1189</v>
      </c>
      <c r="C849" t="s">
        <v>1830</v>
      </c>
      <c r="D849" s="33"/>
      <c r="E849"/>
      <c r="F849" s="16" t="s">
        <v>736</v>
      </c>
      <c r="G849" s="16"/>
      <c r="J849" s="16" t="s">
        <v>119</v>
      </c>
      <c r="K849" s="16"/>
      <c r="L849" s="16"/>
      <c r="M849" s="16"/>
      <c r="N849" s="48"/>
      <c r="O849" s="16"/>
      <c r="P849" s="16"/>
      <c r="Q849" s="16"/>
      <c r="R849" s="16"/>
      <c r="S849" s="16"/>
      <c r="T849" s="16" t="s">
        <v>1829</v>
      </c>
      <c r="U849" s="16"/>
      <c r="V849" s="16"/>
      <c r="AB849" s="16" t="s">
        <v>1830</v>
      </c>
      <c r="AH849" s="16" t="s">
        <v>1337</v>
      </c>
      <c r="AI849" s="16" t="s">
        <v>1831</v>
      </c>
      <c r="AJ849" s="16" t="s">
        <v>1832</v>
      </c>
      <c r="AK849" s="16"/>
      <c r="AT849" s="16">
        <f>LEN(AS849)-LEN(SUBSTITUTE(AS849,",",""))+1</f>
        <v>1</v>
      </c>
      <c r="AV849" s="16">
        <f>LEN(AU849)-LEN(SUBSTITUTE(AU849,",",""))+1</f>
        <v>1</v>
      </c>
      <c r="AW849" s="16">
        <f>Table1[[#This Row], [no. of native regions]]+Table1[[#This Row], [no. of introduced regions]]</f>
        <v>2</v>
      </c>
      <c r="AX849" s="31">
        <f>Table1[[#This Row], [no. of introduced regions]]/Table1[[#This Row], [no. of native regions]]</f>
        <v>1</v>
      </c>
      <c r="BB849" s="27"/>
      <c r="BG849" s="16"/>
      <c r="BH849" s="16"/>
      <c r="BR849" s="16"/>
      <c r="CA849" s="16"/>
      <c r="CR849" s="19"/>
      <c r="CV849" s="16"/>
      <c r="CY849" s="16"/>
      <c r="CZ849" s="16"/>
      <c r="DA849" s="16"/>
      <c r="DC849" s="16"/>
      <c r="DH849" s="16"/>
    </row>
    <row r="850" spans="1:112" x14ac:dyDescent="0.35">
      <c r="A850" s="16" t="s">
        <v>1189</v>
      </c>
      <c r="C850" t="s">
        <v>2115</v>
      </c>
      <c r="D850" s="33"/>
      <c r="E850"/>
      <c r="F850" s="16" t="s">
        <v>736</v>
      </c>
      <c r="G850" s="16"/>
      <c r="J850" s="16" t="s">
        <v>119</v>
      </c>
      <c r="K850" s="16"/>
      <c r="L850" s="16"/>
      <c r="M850" s="16"/>
      <c r="N850" s="48"/>
      <c r="O850" s="16"/>
      <c r="P850" s="16"/>
      <c r="Q850" s="16"/>
      <c r="R850" s="16"/>
      <c r="S850" s="16"/>
      <c r="T850" s="16" t="s">
        <v>2114</v>
      </c>
      <c r="U850" s="16"/>
      <c r="V850" s="16"/>
      <c r="AB850" s="16" t="s">
        <v>2115</v>
      </c>
      <c r="AH850" s="16" t="s">
        <v>1057</v>
      </c>
      <c r="AI850" s="16" t="s">
        <v>2116</v>
      </c>
      <c r="AJ850" s="16" t="s">
        <v>1255</v>
      </c>
      <c r="AK850" s="16"/>
      <c r="AT850" s="16">
        <f>LEN(AS850)-LEN(SUBSTITUTE(AS850,",",""))+1</f>
        <v>1</v>
      </c>
      <c r="AX850" s="31"/>
      <c r="BB850" s="27"/>
      <c r="BG850" s="16"/>
      <c r="BH850" s="16"/>
      <c r="BR850" s="16"/>
      <c r="CA850" s="16"/>
      <c r="CR850" s="19"/>
      <c r="CV850" s="16"/>
      <c r="CY850" s="16"/>
      <c r="CZ850" s="16"/>
      <c r="DA850" s="16"/>
      <c r="DC850" s="16"/>
      <c r="DH850" s="16"/>
    </row>
    <row r="851" spans="1:112" x14ac:dyDescent="0.35">
      <c r="A851" s="16" t="s">
        <v>6270</v>
      </c>
      <c r="C851" t="s">
        <v>292</v>
      </c>
      <c r="D851" s="33"/>
      <c r="E851"/>
      <c r="F851" s="16" t="s">
        <v>736</v>
      </c>
      <c r="G851" s="16" t="s">
        <v>119</v>
      </c>
      <c r="J851" s="16" t="s">
        <v>119</v>
      </c>
      <c r="K851" s="16" t="s">
        <v>119</v>
      </c>
      <c r="L851" s="16"/>
      <c r="M851" s="16"/>
      <c r="N851" s="48" t="s">
        <v>6351</v>
      </c>
      <c r="O851" s="16"/>
      <c r="P851" s="16"/>
      <c r="Q851" s="16"/>
      <c r="R851" s="16"/>
      <c r="S851" s="16"/>
      <c r="T851" s="16" t="s">
        <v>293</v>
      </c>
      <c r="U851" s="16"/>
      <c r="V851" s="16"/>
      <c r="AB851" s="16" t="s">
        <v>1450</v>
      </c>
      <c r="AH851" s="16" t="s">
        <v>1252</v>
      </c>
      <c r="AI851" s="16" t="s">
        <v>1409</v>
      </c>
      <c r="AJ851" s="16" t="s">
        <v>1451</v>
      </c>
      <c r="AK851" s="16"/>
      <c r="AT851" s="16">
        <f>LEN(AS851)-LEN(SUBSTITUTE(AS851,",",""))+1</f>
        <v>1</v>
      </c>
      <c r="AX851" s="31"/>
      <c r="BB851" s="27"/>
      <c r="BG851" s="16"/>
      <c r="BH851" s="16"/>
      <c r="BP851" s="48"/>
      <c r="BR851" s="16"/>
      <c r="CA851" s="16"/>
      <c r="CR851" s="19"/>
      <c r="CV851" s="16"/>
      <c r="CY851" s="16"/>
      <c r="CZ851" s="16"/>
      <c r="DA851" s="16"/>
      <c r="DC851" s="16"/>
      <c r="DH851" s="16"/>
    </row>
    <row r="852" spans="1:112" x14ac:dyDescent="0.35">
      <c r="A852" s="16" t="s">
        <v>1189</v>
      </c>
      <c r="C852" t="s">
        <v>2625</v>
      </c>
      <c r="D852" s="33"/>
      <c r="E852"/>
      <c r="F852" s="16" t="s">
        <v>736</v>
      </c>
      <c r="G852" s="16"/>
      <c r="J852" s="16" t="s">
        <v>119</v>
      </c>
      <c r="K852" s="16"/>
      <c r="L852" s="16"/>
      <c r="M852" s="16"/>
      <c r="N852" s="48"/>
      <c r="O852" s="16"/>
      <c r="P852" s="16"/>
      <c r="Q852" s="16"/>
      <c r="R852" s="16"/>
      <c r="S852" s="16"/>
      <c r="T852" s="16" t="s">
        <v>2624</v>
      </c>
      <c r="U852" s="16"/>
      <c r="V852" s="16"/>
      <c r="AB852" s="16" t="s">
        <v>2625</v>
      </c>
      <c r="AH852" s="16" t="s">
        <v>1252</v>
      </c>
      <c r="AI852" s="16" t="s">
        <v>1254</v>
      </c>
      <c r="AJ852" s="16" t="s">
        <v>2626</v>
      </c>
      <c r="AK852" s="16"/>
      <c r="AT852" s="16">
        <f>LEN(AS852)-LEN(SUBSTITUTE(AS852,",",""))+1</f>
        <v>1</v>
      </c>
      <c r="AX852" s="31"/>
      <c r="BB852" s="27"/>
      <c r="BG852" s="16"/>
      <c r="BH852" s="16"/>
      <c r="BR852" s="16"/>
      <c r="CA852" s="16"/>
      <c r="CR852" s="19"/>
      <c r="CV852" s="16"/>
      <c r="CY852" s="16"/>
      <c r="CZ852" s="16"/>
      <c r="DA852" s="16"/>
      <c r="DC852" s="16"/>
      <c r="DH852" s="16"/>
    </row>
    <row r="853" spans="1:112" x14ac:dyDescent="0.35">
      <c r="A853" s="16" t="s">
        <v>1189</v>
      </c>
      <c r="C853" t="s">
        <v>2555</v>
      </c>
      <c r="D853" s="33"/>
      <c r="E853"/>
      <c r="F853" s="16" t="s">
        <v>736</v>
      </c>
      <c r="G853" s="16"/>
      <c r="J853" s="16" t="s">
        <v>119</v>
      </c>
      <c r="K853" s="16"/>
      <c r="L853" s="16"/>
      <c r="M853" s="16"/>
      <c r="N853" s="48"/>
      <c r="O853" s="16"/>
      <c r="P853" s="16"/>
      <c r="Q853" s="16"/>
      <c r="R853" s="16"/>
      <c r="S853" s="16"/>
      <c r="T853" s="16" t="s">
        <v>2554</v>
      </c>
      <c r="U853" s="16"/>
      <c r="V853" s="16"/>
      <c r="AB853" s="16" t="s">
        <v>2555</v>
      </c>
      <c r="AH853" s="16" t="s">
        <v>1252</v>
      </c>
      <c r="AI853" s="16" t="s">
        <v>1254</v>
      </c>
      <c r="AJ853" s="16" t="s">
        <v>2556</v>
      </c>
      <c r="AK853" s="16"/>
      <c r="AT853" s="16">
        <f>LEN(AS853)-LEN(SUBSTITUTE(AS853,",",""))+1</f>
        <v>1</v>
      </c>
      <c r="AX853" s="31"/>
      <c r="BB853" s="27"/>
      <c r="BG853" s="16"/>
      <c r="BH853" s="16"/>
      <c r="BR853" s="16"/>
      <c r="CA853" s="16"/>
      <c r="CR853" s="19"/>
      <c r="CV853" s="16"/>
      <c r="CY853" s="16"/>
      <c r="CZ853" s="16"/>
      <c r="DA853" s="16"/>
      <c r="DC853" s="16"/>
      <c r="DH853" s="16"/>
    </row>
    <row r="854" spans="1:112" x14ac:dyDescent="0.35">
      <c r="A854" s="16" t="s">
        <v>1189</v>
      </c>
      <c r="C854" t="s">
        <v>2361</v>
      </c>
      <c r="D854" s="33"/>
      <c r="E854"/>
      <c r="F854" s="16" t="s">
        <v>736</v>
      </c>
      <c r="G854" s="16"/>
      <c r="J854" s="16" t="s">
        <v>119</v>
      </c>
      <c r="K854" s="16"/>
      <c r="L854" s="16"/>
      <c r="M854" s="16"/>
      <c r="N854" s="48"/>
      <c r="O854" s="16"/>
      <c r="P854" s="16"/>
      <c r="Q854" s="16"/>
      <c r="R854" s="16"/>
      <c r="S854" s="16"/>
      <c r="T854" s="16" t="s">
        <v>2360</v>
      </c>
      <c r="U854" s="16"/>
      <c r="V854" s="16"/>
      <c r="AB854" s="16" t="s">
        <v>2361</v>
      </c>
      <c r="AH854" s="16" t="s">
        <v>2358</v>
      </c>
      <c r="AI854" s="16" t="s">
        <v>1537</v>
      </c>
      <c r="AJ854" s="16" t="s">
        <v>1745</v>
      </c>
      <c r="AK854" s="16"/>
      <c r="AT854" s="16">
        <f>LEN(AS854)-LEN(SUBSTITUTE(AS854,",",""))+1</f>
        <v>1</v>
      </c>
      <c r="AX854" s="31"/>
      <c r="BB854" s="27"/>
      <c r="BG854" s="16"/>
      <c r="BH854" s="16"/>
      <c r="BR854" s="16"/>
      <c r="CA854" s="16"/>
      <c r="CR854" s="19"/>
      <c r="CV854" s="16"/>
      <c r="CY854" s="16"/>
      <c r="CZ854" s="16"/>
      <c r="DA854" s="16"/>
      <c r="DC854" s="16"/>
      <c r="DH854" s="16"/>
    </row>
    <row r="855" spans="1:112" x14ac:dyDescent="0.35">
      <c r="A855" s="16" t="s">
        <v>1189</v>
      </c>
      <c r="C855" t="s">
        <v>2365</v>
      </c>
      <c r="D855" s="33"/>
      <c r="E855"/>
      <c r="F855" s="16" t="s">
        <v>736</v>
      </c>
      <c r="G855" s="16"/>
      <c r="J855" s="16" t="s">
        <v>119</v>
      </c>
      <c r="K855" s="16"/>
      <c r="L855" s="16"/>
      <c r="M855" s="16"/>
      <c r="N855" s="48"/>
      <c r="O855" s="16"/>
      <c r="P855" s="16"/>
      <c r="Q855" s="16"/>
      <c r="R855" s="16"/>
      <c r="S855" s="16"/>
      <c r="T855" s="16" t="s">
        <v>2364</v>
      </c>
      <c r="U855" s="16"/>
      <c r="V855" s="16"/>
      <c r="AB855" s="16" t="s">
        <v>2365</v>
      </c>
      <c r="AH855" s="16" t="s">
        <v>2358</v>
      </c>
      <c r="AI855" s="16" t="s">
        <v>1537</v>
      </c>
      <c r="AJ855" s="16" t="s">
        <v>2366</v>
      </c>
      <c r="AK855" s="16"/>
      <c r="AT855" s="16">
        <f>LEN(AS855)-LEN(SUBSTITUTE(AS855,",",""))+1</f>
        <v>1</v>
      </c>
      <c r="AX855" s="31"/>
      <c r="BB855" s="27"/>
      <c r="BG855" s="16"/>
      <c r="BH855" s="16"/>
      <c r="BR855" s="16"/>
      <c r="CA855" s="16"/>
      <c r="CR855" s="19"/>
      <c r="CV855" s="16"/>
      <c r="CY855" s="16"/>
      <c r="CZ855" s="16"/>
      <c r="DA855" s="16"/>
      <c r="DC855" s="16"/>
      <c r="DH855" s="16"/>
    </row>
    <row r="856" spans="1:112" x14ac:dyDescent="0.35">
      <c r="A856" s="16" t="s">
        <v>1189</v>
      </c>
      <c r="C856" t="s">
        <v>2703</v>
      </c>
      <c r="D856" s="33"/>
      <c r="E856"/>
      <c r="F856" s="16" t="s">
        <v>736</v>
      </c>
      <c r="G856" s="16"/>
      <c r="J856" s="16" t="s">
        <v>119</v>
      </c>
      <c r="K856" s="16"/>
      <c r="L856" s="16"/>
      <c r="M856" s="16"/>
      <c r="N856" s="48"/>
      <c r="O856" s="16"/>
      <c r="P856" s="16"/>
      <c r="Q856" s="16"/>
      <c r="R856" s="16"/>
      <c r="S856" s="16"/>
      <c r="T856" s="16" t="s">
        <v>2702</v>
      </c>
      <c r="U856" s="16"/>
      <c r="V856" s="16"/>
      <c r="AB856" s="16" t="s">
        <v>2703</v>
      </c>
      <c r="AH856" s="16" t="s">
        <v>2692</v>
      </c>
      <c r="AI856" s="16" t="s">
        <v>1254</v>
      </c>
      <c r="AJ856" s="16" t="s">
        <v>1810</v>
      </c>
      <c r="AK856" s="16"/>
      <c r="AX856" s="31"/>
      <c r="BB856" s="27"/>
      <c r="BG856" s="16"/>
      <c r="BH856" s="16"/>
      <c r="BR856" s="16"/>
      <c r="CA856" s="16"/>
      <c r="CR856" s="19"/>
      <c r="CV856" s="16"/>
      <c r="CY856" s="16"/>
      <c r="CZ856" s="16"/>
      <c r="DA856" s="16"/>
      <c r="DC856" s="16"/>
      <c r="DH856" s="16"/>
    </row>
    <row r="857" spans="1:112" x14ac:dyDescent="0.35">
      <c r="A857" s="16" t="s">
        <v>6270</v>
      </c>
      <c r="C857" t="s">
        <v>295</v>
      </c>
      <c r="D857" s="33"/>
      <c r="E857"/>
      <c r="F857" s="16" t="s">
        <v>736</v>
      </c>
      <c r="G857" s="16" t="s">
        <v>119</v>
      </c>
      <c r="J857" s="16" t="s">
        <v>119</v>
      </c>
      <c r="K857" s="16" t="s">
        <v>119</v>
      </c>
      <c r="L857" s="16" t="s">
        <v>119</v>
      </c>
      <c r="M857" s="16"/>
      <c r="N857" s="48" t="s">
        <v>6351</v>
      </c>
      <c r="O857" s="16" t="s">
        <v>1251</v>
      </c>
      <c r="P857" s="16"/>
      <c r="Q857" s="16"/>
      <c r="R857" s="16"/>
      <c r="S857" s="16"/>
      <c r="T857" s="16" t="s">
        <v>296</v>
      </c>
      <c r="U857" s="16"/>
      <c r="V857" s="16"/>
      <c r="AB857" s="16" t="s">
        <v>1453</v>
      </c>
      <c r="AH857" s="16" t="s">
        <v>1452</v>
      </c>
      <c r="AI857" s="16" t="s">
        <v>1254</v>
      </c>
      <c r="AJ857" s="16" t="s">
        <v>1454</v>
      </c>
      <c r="AK857" s="16"/>
      <c r="AT857" s="16">
        <f>LEN(AS857)-LEN(SUBSTITUTE(AS857,",",""))+1</f>
        <v>1</v>
      </c>
      <c r="AV857" s="16">
        <f>LEN(AU857)-LEN(SUBSTITUTE(AU857,",",""))+1</f>
        <v>1</v>
      </c>
      <c r="AX857" s="31"/>
      <c r="BA857" s="16" t="s">
        <v>6426</v>
      </c>
      <c r="BB857" s="28">
        <v>1</v>
      </c>
      <c r="BC857" s="16" t="s">
        <v>6427</v>
      </c>
      <c r="BG857" s="16"/>
      <c r="BH857" s="16"/>
      <c r="BR857" s="16"/>
      <c r="CA857" s="16"/>
      <c r="CR857" s="19"/>
      <c r="CV857" s="16"/>
      <c r="CY857" s="16"/>
      <c r="CZ857" s="16"/>
      <c r="DA857" s="16"/>
      <c r="DC857" s="16"/>
      <c r="DH857" s="16"/>
    </row>
    <row r="858" spans="1:112" x14ac:dyDescent="0.35">
      <c r="A858" s="16" t="s">
        <v>6270</v>
      </c>
      <c r="C858" t="s">
        <v>6758</v>
      </c>
      <c r="D858" s="33"/>
      <c r="E858" t="s">
        <v>7047</v>
      </c>
      <c r="F858" t="s">
        <v>6912</v>
      </c>
      <c r="G858" s="16"/>
      <c r="I858" t="s">
        <v>119</v>
      </c>
      <c r="K858" s="16"/>
      <c r="L858" s="16"/>
      <c r="M858" s="16"/>
      <c r="N858" s="48" t="s">
        <v>6351</v>
      </c>
      <c r="O858" s="16"/>
      <c r="P858" s="16"/>
      <c r="Q858" s="16"/>
      <c r="R858" t="s">
        <v>6554</v>
      </c>
      <c r="S858" s="16"/>
      <c r="T858" s="16"/>
      <c r="U858" s="16"/>
      <c r="V858" s="16"/>
      <c r="AC858" t="s">
        <v>6758</v>
      </c>
      <c r="AJ858" t="s">
        <v>6571</v>
      </c>
      <c r="AX858" s="31"/>
      <c r="BB858" s="27"/>
      <c r="BG858" s="16"/>
      <c r="BH858" s="16"/>
      <c r="BL858" s="27"/>
      <c r="BR858" s="16"/>
      <c r="BU858" s="19"/>
      <c r="CA858" s="16"/>
      <c r="CR858" s="19"/>
      <c r="CT858" s="19"/>
      <c r="CV858" s="16"/>
      <c r="CY858" s="16"/>
      <c r="CZ858" s="16"/>
      <c r="DA858" s="16"/>
      <c r="DC858" s="16"/>
      <c r="DH858" s="16"/>
    </row>
    <row r="859" spans="1:112" x14ac:dyDescent="0.35">
      <c r="A859" s="16" t="s">
        <v>6270</v>
      </c>
      <c r="C859" t="s">
        <v>7323</v>
      </c>
      <c r="D859" s="50"/>
      <c r="E859" s="46"/>
      <c r="F859" s="16" t="s">
        <v>7259</v>
      </c>
      <c r="G859" s="16"/>
      <c r="H859" s="16" t="s">
        <v>119</v>
      </c>
      <c r="I859" s="16"/>
      <c r="K859" s="16"/>
      <c r="L859" s="16"/>
      <c r="M859" s="16"/>
      <c r="N859" s="48"/>
      <c r="O859" s="16"/>
      <c r="P859" s="16"/>
      <c r="Q859" s="16"/>
      <c r="R859" s="16"/>
      <c r="S859" s="16"/>
      <c r="T859" s="16"/>
      <c r="U859" s="16"/>
      <c r="V859" s="16"/>
      <c r="AK859" s="16"/>
      <c r="AX859" s="31"/>
      <c r="BB859" s="27"/>
      <c r="BG859" s="16"/>
      <c r="BH859" s="16"/>
      <c r="BR859" s="16"/>
      <c r="CA859" s="16"/>
      <c r="CR859" s="19"/>
      <c r="CV859" s="16"/>
      <c r="CY859" s="16"/>
      <c r="CZ859" s="16"/>
      <c r="DA859" s="16"/>
      <c r="DC859" s="16"/>
      <c r="DH859" s="16"/>
    </row>
    <row r="860" spans="1:112" x14ac:dyDescent="0.35">
      <c r="A860" s="16" t="s">
        <v>6270</v>
      </c>
      <c r="C860" t="s">
        <v>6297</v>
      </c>
      <c r="D860" s="33"/>
      <c r="E860"/>
      <c r="F860" s="16" t="s">
        <v>6277</v>
      </c>
      <c r="G860" s="16"/>
      <c r="K860" s="16" t="s">
        <v>119</v>
      </c>
      <c r="L860" s="16"/>
      <c r="M860" s="16"/>
      <c r="N860" s="16" t="s">
        <v>6351</v>
      </c>
      <c r="O860" s="16"/>
      <c r="P860" s="16"/>
      <c r="Q860" s="16"/>
      <c r="R860" s="16"/>
      <c r="S860" s="16"/>
      <c r="T860" s="16"/>
      <c r="U860" s="16"/>
      <c r="V860" s="16"/>
      <c r="AK860" s="16"/>
      <c r="AX860" s="31"/>
      <c r="BB860" s="27"/>
      <c r="BG860" s="16"/>
      <c r="BH860" s="16"/>
      <c r="BR860" s="16"/>
      <c r="CA860" s="16"/>
      <c r="CR860" s="19"/>
      <c r="CV860" s="16"/>
      <c r="CY860" s="16"/>
      <c r="CZ860" s="16"/>
      <c r="DA860" s="16"/>
      <c r="DC860" s="16"/>
      <c r="DH860" s="16"/>
    </row>
    <row r="861" spans="1:112" x14ac:dyDescent="0.35">
      <c r="A861" s="16" t="s">
        <v>1189</v>
      </c>
      <c r="C861" t="s">
        <v>3040</v>
      </c>
      <c r="D861" s="33"/>
      <c r="E861"/>
      <c r="F861" s="16" t="s">
        <v>736</v>
      </c>
      <c r="G861" s="16"/>
      <c r="J861" s="16" t="s">
        <v>119</v>
      </c>
      <c r="K861" s="16"/>
      <c r="L861" s="16"/>
      <c r="M861" s="16"/>
      <c r="N861" s="48"/>
      <c r="O861" s="16"/>
      <c r="P861" s="16"/>
      <c r="Q861" s="16"/>
      <c r="R861" s="16"/>
      <c r="S861" s="16"/>
      <c r="T861" s="16" t="s">
        <v>3039</v>
      </c>
      <c r="U861" s="16"/>
      <c r="V861" s="16"/>
      <c r="AB861" s="16" t="s">
        <v>3040</v>
      </c>
      <c r="AH861" s="16" t="s">
        <v>1252</v>
      </c>
      <c r="AI861" s="16" t="s">
        <v>3041</v>
      </c>
      <c r="AJ861" s="16" t="s">
        <v>2801</v>
      </c>
      <c r="AK861" s="16"/>
      <c r="AX861" s="31"/>
      <c r="BB861" s="27"/>
      <c r="BG861" s="16"/>
      <c r="BH861" s="16"/>
      <c r="BR861" s="16"/>
      <c r="CA861" s="16"/>
      <c r="CR861" s="19"/>
      <c r="CV861" s="16"/>
      <c r="CY861" s="16"/>
      <c r="CZ861" s="16"/>
      <c r="DA861" s="16"/>
      <c r="DC861" s="16"/>
      <c r="DH861" s="16"/>
    </row>
    <row r="862" spans="1:112" x14ac:dyDescent="0.35">
      <c r="A862" s="16" t="s">
        <v>1189</v>
      </c>
      <c r="C862" t="s">
        <v>3061</v>
      </c>
      <c r="D862" s="33"/>
      <c r="E862"/>
      <c r="F862" s="16" t="s">
        <v>736</v>
      </c>
      <c r="G862" s="16"/>
      <c r="J862" s="16" t="s">
        <v>119</v>
      </c>
      <c r="K862" s="16"/>
      <c r="L862" s="16"/>
      <c r="M862" s="16"/>
      <c r="N862" s="48"/>
      <c r="O862" s="16"/>
      <c r="P862" s="16"/>
      <c r="Q862" s="16"/>
      <c r="R862" s="16"/>
      <c r="S862" s="16"/>
      <c r="T862" s="16" t="s">
        <v>3060</v>
      </c>
      <c r="U862" s="16"/>
      <c r="V862" s="16"/>
      <c r="AB862" s="16" t="s">
        <v>3061</v>
      </c>
      <c r="AH862" s="16" t="s">
        <v>1252</v>
      </c>
      <c r="AI862" s="16" t="s">
        <v>1251</v>
      </c>
      <c r="AJ862" s="16" t="s">
        <v>1343</v>
      </c>
      <c r="AK862" s="16"/>
      <c r="AX862" s="31"/>
      <c r="BB862" s="27"/>
      <c r="BG862" s="16"/>
      <c r="BH862" s="16"/>
      <c r="BR862" s="16"/>
      <c r="CA862" s="16"/>
      <c r="CR862" s="19"/>
      <c r="CV862" s="16"/>
      <c r="CY862" s="16"/>
      <c r="CZ862" s="16"/>
      <c r="DA862" s="16"/>
      <c r="DC862" s="16"/>
      <c r="DH862" s="16"/>
    </row>
    <row r="863" spans="1:112" x14ac:dyDescent="0.35">
      <c r="A863" s="16" t="s">
        <v>1189</v>
      </c>
      <c r="C863" t="s">
        <v>3051</v>
      </c>
      <c r="D863" s="33"/>
      <c r="E863"/>
      <c r="F863" s="16" t="s">
        <v>736</v>
      </c>
      <c r="G863" s="16"/>
      <c r="J863" s="16" t="s">
        <v>119</v>
      </c>
      <c r="K863" s="16"/>
      <c r="L863" s="16"/>
      <c r="M863" s="16"/>
      <c r="N863" s="48"/>
      <c r="O863" s="16"/>
      <c r="P863" s="16"/>
      <c r="Q863" s="16"/>
      <c r="R863" s="16"/>
      <c r="S863" s="16"/>
      <c r="T863" s="16" t="s">
        <v>3050</v>
      </c>
      <c r="U863" s="16"/>
      <c r="V863" s="16"/>
      <c r="AB863" s="16" t="s">
        <v>3051</v>
      </c>
      <c r="AH863" s="16" t="s">
        <v>1252</v>
      </c>
      <c r="AI863" s="16" t="s">
        <v>1254</v>
      </c>
      <c r="AJ863" s="16" t="s">
        <v>2801</v>
      </c>
      <c r="AK863" s="16"/>
      <c r="AX863" s="31"/>
      <c r="BB863" s="27"/>
      <c r="BG863" s="16"/>
      <c r="BH863" s="16"/>
      <c r="BR863" s="16"/>
      <c r="CA863" s="16"/>
      <c r="CR863" s="19"/>
      <c r="CV863" s="16"/>
      <c r="CY863" s="16"/>
      <c r="CZ863" s="16"/>
      <c r="DA863" s="16"/>
      <c r="DC863" s="16"/>
      <c r="DH863" s="16"/>
    </row>
    <row r="864" spans="1:112" x14ac:dyDescent="0.35">
      <c r="A864" s="16" t="s">
        <v>6270</v>
      </c>
      <c r="C864" t="s">
        <v>298</v>
      </c>
      <c r="D864" s="33"/>
      <c r="E864"/>
      <c r="F864" s="16" t="s">
        <v>736</v>
      </c>
      <c r="G864" s="16" t="s">
        <v>119</v>
      </c>
      <c r="J864" s="16" t="s">
        <v>119</v>
      </c>
      <c r="K864" s="16" t="s">
        <v>119</v>
      </c>
      <c r="L864" s="16"/>
      <c r="M864" s="16"/>
      <c r="N864" s="48" t="s">
        <v>6351</v>
      </c>
      <c r="O864" s="16"/>
      <c r="P864" s="16"/>
      <c r="Q864" s="16"/>
      <c r="R864" s="16"/>
      <c r="S864" s="16"/>
      <c r="T864" s="16" t="s">
        <v>299</v>
      </c>
      <c r="U864" s="16"/>
      <c r="V864" s="16"/>
      <c r="W864" s="16" t="s">
        <v>1455</v>
      </c>
      <c r="AB864" s="16" t="s">
        <v>1457</v>
      </c>
      <c r="AH864" s="16" t="s">
        <v>1456</v>
      </c>
      <c r="AI864" s="16" t="s">
        <v>1339</v>
      </c>
      <c r="AJ864" s="16" t="s">
        <v>1458</v>
      </c>
      <c r="AK864" s="16"/>
      <c r="AT864" s="16">
        <f>LEN(AS864)-LEN(SUBSTITUTE(AS864,",",""))+1</f>
        <v>1</v>
      </c>
      <c r="AV864" s="16">
        <f>LEN(AU864)-LEN(SUBSTITUTE(AU864,",",""))+1</f>
        <v>1</v>
      </c>
      <c r="AX864" s="31">
        <f>Table1[[#This Row], [no. of introduced regions]]/Table1[[#This Row], [no. of native regions]]</f>
        <v>1</v>
      </c>
      <c r="BB864" s="27"/>
      <c r="BG864" s="16"/>
      <c r="BH864" s="16"/>
      <c r="BP864" s="48"/>
      <c r="BR864" s="16"/>
      <c r="CA864" s="16"/>
      <c r="CR864" s="19"/>
      <c r="CV864" s="16"/>
      <c r="CY864" s="16"/>
      <c r="CZ864" s="16"/>
      <c r="DA864" s="16"/>
      <c r="DC864" s="16"/>
      <c r="DH864" s="16"/>
    </row>
    <row r="865" spans="1:112" x14ac:dyDescent="0.35">
      <c r="A865" s="16" t="s">
        <v>6270</v>
      </c>
      <c r="C865" t="s">
        <v>7324</v>
      </c>
      <c r="D865" s="50"/>
      <c r="E865" s="46"/>
      <c r="F865" s="16" t="s">
        <v>7259</v>
      </c>
      <c r="G865" s="16"/>
      <c r="H865" s="16" t="s">
        <v>119</v>
      </c>
      <c r="I865" s="16"/>
      <c r="K865" s="16"/>
      <c r="L865" s="16"/>
      <c r="M865" s="16"/>
      <c r="N865" s="48"/>
      <c r="O865" s="16"/>
      <c r="P865" s="16"/>
      <c r="Q865" s="16"/>
      <c r="R865" s="16"/>
      <c r="S865" s="16"/>
      <c r="T865" s="16"/>
      <c r="U865" s="16"/>
      <c r="V865" s="16"/>
      <c r="AK865" s="16"/>
      <c r="AX865" s="31"/>
      <c r="BB865" s="27"/>
      <c r="BG865" s="16"/>
      <c r="BH865" s="16"/>
      <c r="BR865" s="16"/>
      <c r="CA865" s="16"/>
      <c r="CR865" s="19"/>
      <c r="CV865" s="16"/>
      <c r="CY865" s="16"/>
      <c r="CZ865" s="16"/>
      <c r="DA865" s="16"/>
      <c r="DC865" s="16"/>
      <c r="DH865" s="16"/>
    </row>
    <row r="866" spans="1:112" x14ac:dyDescent="0.35">
      <c r="A866" s="16" t="s">
        <v>6270</v>
      </c>
      <c r="C866" t="s">
        <v>7325</v>
      </c>
      <c r="D866" s="50"/>
      <c r="E866"/>
      <c r="F866" s="16" t="s">
        <v>7259</v>
      </c>
      <c r="G866" s="16"/>
      <c r="H866" s="16" t="s">
        <v>119</v>
      </c>
      <c r="I866" s="16"/>
      <c r="K866" s="16"/>
      <c r="L866" s="16"/>
      <c r="M866" s="16"/>
      <c r="N866" s="48"/>
      <c r="O866" s="16"/>
      <c r="P866" s="16"/>
      <c r="Q866" s="16"/>
      <c r="R866" s="16"/>
      <c r="S866" s="16"/>
      <c r="T866" s="16"/>
      <c r="U866" s="16"/>
      <c r="V866" s="16"/>
      <c r="AK866" s="16"/>
      <c r="AX866" s="31"/>
      <c r="BB866" s="27"/>
      <c r="BG866" s="16"/>
      <c r="BH866" s="16"/>
      <c r="BR866" s="16"/>
      <c r="CA866" s="16"/>
      <c r="CR866" s="19"/>
      <c r="CV866" s="16"/>
      <c r="CY866" s="16"/>
      <c r="CZ866" s="16"/>
      <c r="DA866" s="16"/>
      <c r="DC866" s="16"/>
      <c r="DH866" s="16"/>
    </row>
    <row r="867" spans="1:112" x14ac:dyDescent="0.35">
      <c r="A867" s="16" t="s">
        <v>1189</v>
      </c>
      <c r="C867" t="s">
        <v>2449</v>
      </c>
      <c r="D867" s="33"/>
      <c r="E867"/>
      <c r="F867" s="16" t="s">
        <v>736</v>
      </c>
      <c r="G867" s="16"/>
      <c r="J867" s="16" t="s">
        <v>119</v>
      </c>
      <c r="K867" s="16"/>
      <c r="L867" s="16"/>
      <c r="M867" s="16"/>
      <c r="N867" s="48"/>
      <c r="O867" s="16"/>
      <c r="P867" s="16"/>
      <c r="Q867" s="16"/>
      <c r="R867" s="16"/>
      <c r="S867" s="16"/>
      <c r="T867" s="16" t="s">
        <v>2448</v>
      </c>
      <c r="U867" s="16"/>
      <c r="V867" s="16"/>
      <c r="AB867" s="16" t="s">
        <v>2449</v>
      </c>
      <c r="AH867" s="16" t="s">
        <v>656</v>
      </c>
      <c r="AI867" s="16" t="s">
        <v>1254</v>
      </c>
      <c r="AJ867" s="16" t="s">
        <v>2013</v>
      </c>
      <c r="AK867" s="16"/>
      <c r="AT867" s="16">
        <f>LEN(AS867)-LEN(SUBSTITUTE(AS867,",",""))+1</f>
        <v>1</v>
      </c>
      <c r="AX867" s="31"/>
      <c r="BB867" s="27"/>
      <c r="BG867" s="16"/>
      <c r="BH867" s="16"/>
      <c r="BR867" s="16"/>
      <c r="CA867" s="16"/>
      <c r="CR867" s="19"/>
      <c r="CV867" s="16"/>
      <c r="CY867" s="16"/>
      <c r="CZ867" s="16"/>
      <c r="DA867" s="16"/>
      <c r="DC867" s="16"/>
      <c r="DH867" s="16"/>
    </row>
    <row r="868" spans="1:112" x14ac:dyDescent="0.35">
      <c r="A868" s="16" t="s">
        <v>6270</v>
      </c>
      <c r="C868" t="s">
        <v>6759</v>
      </c>
      <c r="D868" s="33"/>
      <c r="E868" s="46"/>
      <c r="F868" t="s">
        <v>6912</v>
      </c>
      <c r="G868" s="16"/>
      <c r="I868" t="s">
        <v>119</v>
      </c>
      <c r="K868" s="16"/>
      <c r="L868" s="16"/>
      <c r="M868" s="16"/>
      <c r="N868" s="48" t="s">
        <v>6351</v>
      </c>
      <c r="O868" s="16"/>
      <c r="P868" s="16"/>
      <c r="Q868" s="16"/>
      <c r="R868" t="s">
        <v>7046</v>
      </c>
      <c r="S868" s="16"/>
      <c r="T868" s="16"/>
      <c r="U868" s="16"/>
      <c r="V868" s="16"/>
      <c r="AC868" t="s">
        <v>6759</v>
      </c>
      <c r="AJ868" t="s">
        <v>6554</v>
      </c>
      <c r="AX868" s="31"/>
      <c r="BB868" s="27"/>
      <c r="BG868" s="16"/>
      <c r="BH868" s="16"/>
      <c r="BL868" s="27"/>
      <c r="BR868" s="16"/>
      <c r="BU868" s="19"/>
      <c r="CA868" s="16"/>
      <c r="CR868" s="19"/>
      <c r="CT868" s="19"/>
      <c r="CV868" s="16"/>
      <c r="CY868" s="16"/>
      <c r="CZ868" s="16"/>
      <c r="DA868" s="16"/>
      <c r="DC868" s="16"/>
      <c r="DH868" s="16"/>
    </row>
    <row r="869" spans="1:112" x14ac:dyDescent="0.35">
      <c r="A869" s="16" t="s">
        <v>6270</v>
      </c>
      <c r="C869" t="s">
        <v>6760</v>
      </c>
      <c r="D869" s="33"/>
      <c r="E869" t="s">
        <v>1491</v>
      </c>
      <c r="F869" t="s">
        <v>6912</v>
      </c>
      <c r="G869" s="16"/>
      <c r="I869" t="s">
        <v>119</v>
      </c>
      <c r="K869" s="16"/>
      <c r="L869" s="16"/>
      <c r="M869" s="16"/>
      <c r="N869" s="48" t="s">
        <v>6351</v>
      </c>
      <c r="O869" s="16"/>
      <c r="P869" s="16"/>
      <c r="Q869" s="16"/>
      <c r="R869" t="s">
        <v>6554</v>
      </c>
      <c r="S869" s="16"/>
      <c r="T869" s="16"/>
      <c r="U869" s="16"/>
      <c r="V869" s="16"/>
      <c r="AC869" t="s">
        <v>6760</v>
      </c>
      <c r="AJ869" t="s">
        <v>6557</v>
      </c>
      <c r="AX869" s="31"/>
      <c r="BB869" s="27"/>
      <c r="BG869" s="16"/>
      <c r="BH869" s="16"/>
      <c r="BL869" s="27"/>
      <c r="BR869" s="16"/>
      <c r="BU869" s="19"/>
      <c r="CA869" s="16"/>
      <c r="CR869" s="19"/>
      <c r="CT869" s="19"/>
      <c r="CV869" s="16"/>
      <c r="CY869" s="16"/>
      <c r="CZ869" s="16"/>
      <c r="DA869" s="16"/>
      <c r="DC869" s="16"/>
      <c r="DH869" s="16"/>
    </row>
    <row r="870" spans="1:112" x14ac:dyDescent="0.35">
      <c r="A870" s="16" t="s">
        <v>6270</v>
      </c>
      <c r="C870" t="s">
        <v>6761</v>
      </c>
      <c r="D870" s="33"/>
      <c r="E870" t="s">
        <v>7048</v>
      </c>
      <c r="F870" t="s">
        <v>6912</v>
      </c>
      <c r="G870" s="16"/>
      <c r="I870" t="s">
        <v>119</v>
      </c>
      <c r="K870" s="16"/>
      <c r="L870" s="16"/>
      <c r="M870" s="16"/>
      <c r="N870" s="48" t="s">
        <v>6351</v>
      </c>
      <c r="O870" s="16"/>
      <c r="P870" s="16"/>
      <c r="Q870" s="16"/>
      <c r="R870" t="s">
        <v>6554</v>
      </c>
      <c r="S870" s="16"/>
      <c r="T870" s="16"/>
      <c r="U870" s="16"/>
      <c r="V870" s="16"/>
      <c r="AC870" t="s">
        <v>6761</v>
      </c>
      <c r="AJ870" t="s">
        <v>1060</v>
      </c>
      <c r="AX870" s="31"/>
      <c r="BB870" s="27"/>
      <c r="BG870" s="16"/>
      <c r="BH870" s="16"/>
      <c r="BL870" s="27"/>
      <c r="BR870" s="16"/>
      <c r="BU870" s="19"/>
      <c r="CA870" s="16"/>
      <c r="CR870" s="19"/>
      <c r="CT870" s="19"/>
      <c r="CV870" s="16"/>
      <c r="CY870" s="16"/>
      <c r="CZ870" s="16"/>
      <c r="DA870" s="16"/>
      <c r="DC870" s="16"/>
      <c r="DH870" s="16"/>
    </row>
    <row r="871" spans="1:112" x14ac:dyDescent="0.35">
      <c r="A871" s="16" t="s">
        <v>6270</v>
      </c>
      <c r="C871" t="s">
        <v>1459</v>
      </c>
      <c r="D871" s="33"/>
      <c r="E871"/>
      <c r="F871" s="16" t="s">
        <v>736</v>
      </c>
      <c r="G871" s="16"/>
      <c r="J871" s="16" t="s">
        <v>119</v>
      </c>
      <c r="K871" s="16" t="s">
        <v>119</v>
      </c>
      <c r="L871" s="16"/>
      <c r="M871" s="16"/>
      <c r="N871" s="48" t="s">
        <v>6351</v>
      </c>
      <c r="O871" s="16"/>
      <c r="P871" s="16"/>
      <c r="Q871" s="16"/>
      <c r="R871" s="16"/>
      <c r="S871" s="16"/>
      <c r="T871" s="16" t="s">
        <v>1460</v>
      </c>
      <c r="U871" s="16"/>
      <c r="V871" s="16"/>
      <c r="AB871" s="16" t="s">
        <v>1461</v>
      </c>
      <c r="AG871" s="16" t="s">
        <v>6298</v>
      </c>
      <c r="AH871" s="16" t="s">
        <v>754</v>
      </c>
      <c r="AI871" s="16" t="s">
        <v>948</v>
      </c>
      <c r="AJ871" s="16" t="s">
        <v>1462</v>
      </c>
      <c r="AK871" s="16"/>
      <c r="AT871" s="16">
        <f>LEN(AS871)-LEN(SUBSTITUTE(AS871,",",""))+1</f>
        <v>1</v>
      </c>
      <c r="AV871" s="16">
        <f>LEN(AU871)-LEN(SUBSTITUTE(AU871,",",""))+1</f>
        <v>1</v>
      </c>
      <c r="AX871" s="31">
        <f>Table1[[#This Row], [no. of introduced regions]]/Table1[[#This Row], [no. of native regions]]</f>
        <v>1</v>
      </c>
      <c r="BB871" s="27"/>
      <c r="BG871" s="16"/>
      <c r="BH871" s="16"/>
      <c r="BR871" s="16"/>
      <c r="CA871" s="16"/>
      <c r="CR871" s="19"/>
      <c r="CV871" s="16"/>
      <c r="CY871" s="16"/>
      <c r="CZ871" s="16"/>
      <c r="DA871" s="16"/>
      <c r="DC871" s="16"/>
      <c r="DH871" s="16"/>
    </row>
    <row r="872" spans="1:112" x14ac:dyDescent="0.35">
      <c r="A872" s="16" t="s">
        <v>1189</v>
      </c>
      <c r="C872" t="s">
        <v>4724</v>
      </c>
      <c r="D872" s="33"/>
      <c r="E872"/>
      <c r="F872" s="16" t="s">
        <v>5870</v>
      </c>
      <c r="G872" s="16"/>
      <c r="K872" s="16"/>
      <c r="L872" s="16"/>
      <c r="M872" s="16"/>
      <c r="N872" s="48"/>
      <c r="O872" s="16" t="s">
        <v>5847</v>
      </c>
      <c r="P872" s="16"/>
      <c r="Q872" s="16"/>
      <c r="R872" s="16"/>
      <c r="S872" s="16"/>
      <c r="T872" s="16"/>
      <c r="U872" s="16"/>
      <c r="V872" s="16"/>
      <c r="AK872" s="16"/>
      <c r="AX872" s="31"/>
      <c r="BB872" s="27"/>
      <c r="BG872" s="16"/>
      <c r="BH872" s="16"/>
      <c r="BO872" s="16" t="s">
        <v>4725</v>
      </c>
      <c r="BP872" s="16" t="s">
        <v>4726</v>
      </c>
      <c r="BQ872" s="16" t="s">
        <v>4727</v>
      </c>
      <c r="BR872" s="16"/>
      <c r="CA872" s="16"/>
      <c r="CE872" s="16" t="s">
        <v>119</v>
      </c>
      <c r="CF872" s="16" t="s">
        <v>3197</v>
      </c>
      <c r="CG872" s="16" t="s">
        <v>4725</v>
      </c>
      <c r="CH872" s="16" t="s">
        <v>4726</v>
      </c>
      <c r="CI872" s="16" t="s">
        <v>4728</v>
      </c>
      <c r="CJ872" s="16" t="s">
        <v>4729</v>
      </c>
      <c r="CK872" s="16" t="s">
        <v>4724</v>
      </c>
      <c r="CL872" s="16" t="s">
        <v>3516</v>
      </c>
      <c r="CM872" s="16" t="s">
        <v>4730</v>
      </c>
      <c r="CN872" s="16" t="s">
        <v>3486</v>
      </c>
      <c r="CR872" s="19"/>
      <c r="CV872" s="16"/>
      <c r="CY872" s="16"/>
      <c r="CZ872" s="16"/>
      <c r="DA872" s="16"/>
      <c r="DC872" s="16"/>
      <c r="DH872" s="16"/>
    </row>
    <row r="873" spans="1:112" x14ac:dyDescent="0.35">
      <c r="A873" s="16" t="s">
        <v>1189</v>
      </c>
      <c r="C873" t="s">
        <v>2425</v>
      </c>
      <c r="D873" s="33"/>
      <c r="E873"/>
      <c r="F873" s="16" t="s">
        <v>736</v>
      </c>
      <c r="G873" s="16"/>
      <c r="J873" s="16" t="s">
        <v>119</v>
      </c>
      <c r="K873" s="16"/>
      <c r="L873" s="16"/>
      <c r="M873" s="16"/>
      <c r="N873" s="48"/>
      <c r="O873" s="16"/>
      <c r="P873" s="16"/>
      <c r="Q873" s="16"/>
      <c r="R873" s="16"/>
      <c r="S873" s="16"/>
      <c r="T873" s="16" t="s">
        <v>2424</v>
      </c>
      <c r="U873" s="16"/>
      <c r="V873" s="16"/>
      <c r="AB873" s="16" t="s">
        <v>2425</v>
      </c>
      <c r="AH873" s="16" t="s">
        <v>1352</v>
      </c>
      <c r="AI873" s="16" t="s">
        <v>1254</v>
      </c>
      <c r="AJ873" s="16" t="s">
        <v>1258</v>
      </c>
      <c r="AK873" s="16"/>
      <c r="AT873" s="16">
        <f>LEN(AS873)-LEN(SUBSTITUTE(AS873,",",""))+1</f>
        <v>1</v>
      </c>
      <c r="AX873" s="31"/>
      <c r="BB873" s="27"/>
      <c r="BG873" s="16"/>
      <c r="BH873" s="16"/>
      <c r="BR873" s="16"/>
      <c r="CA873" s="16"/>
      <c r="CR873" s="19"/>
      <c r="CV873" s="16"/>
      <c r="CY873" s="16"/>
      <c r="CZ873" s="16"/>
      <c r="DA873" s="16"/>
      <c r="DC873" s="16"/>
      <c r="DH873" s="16"/>
    </row>
    <row r="874" spans="1:112" x14ac:dyDescent="0.35">
      <c r="A874" s="16" t="s">
        <v>6270</v>
      </c>
      <c r="C874" t="s">
        <v>6762</v>
      </c>
      <c r="D874" s="33"/>
      <c r="E874" s="46"/>
      <c r="F874" t="s">
        <v>6912</v>
      </c>
      <c r="G874" s="16"/>
      <c r="I874" t="s">
        <v>119</v>
      </c>
      <c r="K874" s="16"/>
      <c r="L874" s="16"/>
      <c r="M874" s="16"/>
      <c r="N874" s="48" t="s">
        <v>6351</v>
      </c>
      <c r="O874" s="16"/>
      <c r="P874" s="16"/>
      <c r="Q874" s="16"/>
      <c r="R874" t="s">
        <v>7049</v>
      </c>
      <c r="S874" s="16"/>
      <c r="T874" s="16"/>
      <c r="U874" s="16"/>
      <c r="V874" s="16"/>
      <c r="AC874" t="s">
        <v>6762</v>
      </c>
      <c r="AJ874" t="s">
        <v>6554</v>
      </c>
      <c r="AX874" s="31"/>
      <c r="BB874" s="27"/>
      <c r="BG874" s="16"/>
      <c r="BH874" s="16"/>
      <c r="BL874" s="27"/>
      <c r="BR874" s="16"/>
      <c r="BU874" s="19"/>
      <c r="CA874" s="16"/>
      <c r="CR874" s="19"/>
      <c r="CT874" s="19"/>
      <c r="CV874" s="16"/>
      <c r="CY874" s="16"/>
      <c r="CZ874" s="16"/>
      <c r="DA874" s="16"/>
      <c r="DC874" s="16"/>
      <c r="DH874" s="16"/>
    </row>
    <row r="875" spans="1:112" x14ac:dyDescent="0.35">
      <c r="A875" s="16" t="s">
        <v>1189</v>
      </c>
      <c r="C875" t="s">
        <v>2159</v>
      </c>
      <c r="D875" s="33"/>
      <c r="E875"/>
      <c r="F875" s="16" t="s">
        <v>736</v>
      </c>
      <c r="G875" s="16"/>
      <c r="J875" s="16" t="s">
        <v>119</v>
      </c>
      <c r="K875" s="16"/>
      <c r="L875" s="16"/>
      <c r="M875" s="16"/>
      <c r="N875" s="48"/>
      <c r="O875" s="16"/>
      <c r="P875" s="16"/>
      <c r="Q875" s="16"/>
      <c r="R875" s="16"/>
      <c r="S875" s="16"/>
      <c r="T875" s="16" t="s">
        <v>2158</v>
      </c>
      <c r="U875" s="16"/>
      <c r="V875" s="16"/>
      <c r="AB875" s="16" t="s">
        <v>2159</v>
      </c>
      <c r="AH875" s="16" t="s">
        <v>1348</v>
      </c>
      <c r="AI875" s="16" t="s">
        <v>999</v>
      </c>
      <c r="AJ875" s="16" t="s">
        <v>1772</v>
      </c>
      <c r="AK875" s="16"/>
      <c r="AT875" s="16">
        <f>LEN(AS875)-LEN(SUBSTITUTE(AS875,",",""))+1</f>
        <v>1</v>
      </c>
      <c r="AX875" s="31"/>
      <c r="BB875" s="27"/>
      <c r="BG875" s="16"/>
      <c r="BH875" s="16"/>
      <c r="BR875" s="16"/>
      <c r="CA875" s="16"/>
      <c r="CR875" s="19"/>
      <c r="CV875" s="16"/>
      <c r="CY875" s="16"/>
      <c r="CZ875" s="16"/>
      <c r="DA875" s="16"/>
      <c r="DC875" s="16"/>
      <c r="DH875" s="16"/>
    </row>
    <row r="876" spans="1:112" x14ac:dyDescent="0.35">
      <c r="A876" s="16" t="s">
        <v>6270</v>
      </c>
      <c r="C876" t="s">
        <v>6763</v>
      </c>
      <c r="D876" s="50"/>
      <c r="E876"/>
      <c r="F876" s="16" t="s">
        <v>7259</v>
      </c>
      <c r="G876" s="16"/>
      <c r="H876" s="16" t="s">
        <v>119</v>
      </c>
      <c r="I876" s="16"/>
      <c r="K876" s="16"/>
      <c r="L876" s="16"/>
      <c r="M876" s="16"/>
      <c r="N876" s="48"/>
      <c r="O876" s="16"/>
      <c r="P876" s="16"/>
      <c r="Q876" s="16"/>
      <c r="R876" s="16"/>
      <c r="S876" s="16"/>
      <c r="T876" s="16"/>
      <c r="U876" s="16"/>
      <c r="V876" s="16"/>
      <c r="AK876" s="16"/>
      <c r="AX876" s="31"/>
      <c r="BB876" s="27"/>
      <c r="BG876" s="16"/>
      <c r="BH876" s="16"/>
      <c r="BR876" s="16"/>
      <c r="CA876" s="16"/>
      <c r="CR876" s="19"/>
      <c r="CV876" s="16"/>
      <c r="CY876" s="16"/>
      <c r="CZ876" s="16"/>
      <c r="DA876" s="16"/>
      <c r="DC876" s="16"/>
      <c r="DH876" s="16"/>
    </row>
    <row r="877" spans="1:112" x14ac:dyDescent="0.35">
      <c r="A877" s="16" t="s">
        <v>6270</v>
      </c>
      <c r="C877" t="s">
        <v>6763</v>
      </c>
      <c r="D877" s="33"/>
      <c r="E877" t="s">
        <v>7050</v>
      </c>
      <c r="F877" t="s">
        <v>6912</v>
      </c>
      <c r="G877" s="16"/>
      <c r="I877" t="s">
        <v>119</v>
      </c>
      <c r="K877" s="16"/>
      <c r="L877" s="16"/>
      <c r="M877" s="16"/>
      <c r="N877" s="48" t="s">
        <v>6351</v>
      </c>
      <c r="O877" s="16"/>
      <c r="P877" s="16"/>
      <c r="Q877" s="16"/>
      <c r="R877" t="s">
        <v>6765</v>
      </c>
      <c r="S877" s="16"/>
      <c r="T877" s="16"/>
      <c r="U877" s="16"/>
      <c r="V877" s="16"/>
      <c r="AC877" t="s">
        <v>6763</v>
      </c>
      <c r="AJ877" t="s">
        <v>6764</v>
      </c>
      <c r="AX877" s="31"/>
      <c r="BB877" s="27"/>
      <c r="BG877" s="16"/>
      <c r="BH877" s="16"/>
      <c r="BL877" s="27"/>
      <c r="BR877" s="16"/>
      <c r="BU877" s="19"/>
      <c r="CA877" s="16"/>
      <c r="CR877" s="19"/>
      <c r="CT877" s="19"/>
      <c r="CV877" s="16"/>
      <c r="CY877" s="16"/>
      <c r="CZ877" s="16"/>
      <c r="DA877" s="16"/>
      <c r="DC877" s="16"/>
      <c r="DH877" s="16"/>
    </row>
    <row r="878" spans="1:112" x14ac:dyDescent="0.35">
      <c r="A878" s="16" t="s">
        <v>1189</v>
      </c>
      <c r="C878" t="s">
        <v>4731</v>
      </c>
      <c r="D878" s="33"/>
      <c r="E878"/>
      <c r="F878" s="16" t="s">
        <v>5870</v>
      </c>
      <c r="G878" s="16"/>
      <c r="K878" s="16"/>
      <c r="L878" s="16"/>
      <c r="M878" s="16"/>
      <c r="N878" s="48"/>
      <c r="O878" s="16" t="s">
        <v>5847</v>
      </c>
      <c r="P878" s="16"/>
      <c r="Q878" s="16"/>
      <c r="R878" s="16"/>
      <c r="S878" s="16"/>
      <c r="T878" s="16"/>
      <c r="U878" s="16"/>
      <c r="V878" s="16"/>
      <c r="AK878" s="16"/>
      <c r="AX878" s="31"/>
      <c r="BB878" s="27"/>
      <c r="BG878" s="16"/>
      <c r="BH878" s="16"/>
      <c r="BO878" s="16" t="s">
        <v>4732</v>
      </c>
      <c r="BP878" s="16" t="s">
        <v>4733</v>
      </c>
      <c r="BQ878" s="16" t="s">
        <v>4734</v>
      </c>
      <c r="BR878" s="16"/>
      <c r="CA878" s="16"/>
      <c r="CE878" s="16" t="s">
        <v>119</v>
      </c>
      <c r="CF878" s="16" t="s">
        <v>3197</v>
      </c>
      <c r="CG878" s="16" t="s">
        <v>4732</v>
      </c>
      <c r="CH878" s="16" t="s">
        <v>4733</v>
      </c>
      <c r="CI878" s="16" t="s">
        <v>6142</v>
      </c>
      <c r="CJ878" s="16" t="s">
        <v>4735</v>
      </c>
      <c r="CK878" s="16" t="s">
        <v>4731</v>
      </c>
      <c r="CL878" s="16" t="s">
        <v>3309</v>
      </c>
      <c r="CM878" s="16" t="s">
        <v>3209</v>
      </c>
      <c r="CN878" s="16" t="s">
        <v>4736</v>
      </c>
      <c r="CR878" s="19"/>
      <c r="CV878" s="16"/>
      <c r="CY878" s="16"/>
      <c r="CZ878" s="16"/>
      <c r="DA878" s="16"/>
      <c r="DC878" s="16"/>
      <c r="DH878" s="16"/>
    </row>
    <row r="879" spans="1:112" x14ac:dyDescent="0.35">
      <c r="A879" s="16" t="s">
        <v>1189</v>
      </c>
      <c r="C879" t="s">
        <v>2349</v>
      </c>
      <c r="D879" s="33"/>
      <c r="E879"/>
      <c r="F879" s="16" t="s">
        <v>736</v>
      </c>
      <c r="G879" s="16"/>
      <c r="J879" s="16" t="s">
        <v>119</v>
      </c>
      <c r="K879" s="16"/>
      <c r="L879" s="16"/>
      <c r="M879" s="16"/>
      <c r="N879" s="48"/>
      <c r="O879" s="16"/>
      <c r="P879" s="16"/>
      <c r="Q879" s="16"/>
      <c r="R879" s="16"/>
      <c r="S879" s="16"/>
      <c r="T879" s="16" t="s">
        <v>2347</v>
      </c>
      <c r="U879" s="16"/>
      <c r="V879" s="16"/>
      <c r="AB879" s="16" t="s">
        <v>2349</v>
      </c>
      <c r="AH879" s="16" t="s">
        <v>2348</v>
      </c>
      <c r="AI879" s="16" t="s">
        <v>2350</v>
      </c>
      <c r="AJ879" s="16" t="s">
        <v>2064</v>
      </c>
      <c r="AK879" s="16"/>
      <c r="AT879" s="16">
        <f>LEN(AS879)-LEN(SUBSTITUTE(AS879,",",""))+1</f>
        <v>1</v>
      </c>
      <c r="AX879" s="31"/>
      <c r="BB879" s="27"/>
      <c r="BG879" s="16"/>
      <c r="BH879" s="16"/>
      <c r="BR879" s="16"/>
      <c r="CA879" s="16"/>
      <c r="CR879" s="19"/>
      <c r="CV879" s="16"/>
      <c r="CY879" s="16"/>
      <c r="CZ879" s="16"/>
      <c r="DA879" s="16"/>
      <c r="DC879" s="16"/>
      <c r="DH879" s="16"/>
    </row>
    <row r="880" spans="1:112" x14ac:dyDescent="0.35">
      <c r="A880" s="16" t="s">
        <v>1189</v>
      </c>
      <c r="C880" t="s">
        <v>4737</v>
      </c>
      <c r="D880" s="33"/>
      <c r="E880"/>
      <c r="F880" s="16" t="s">
        <v>5870</v>
      </c>
      <c r="G880" s="16"/>
      <c r="K880" s="16"/>
      <c r="L880" s="16"/>
      <c r="M880" s="16"/>
      <c r="N880" s="48"/>
      <c r="O880" s="16" t="s">
        <v>5847</v>
      </c>
      <c r="P880" s="16"/>
      <c r="Q880" s="16"/>
      <c r="R880" s="16"/>
      <c r="S880" s="16"/>
      <c r="T880" s="16"/>
      <c r="U880" s="16"/>
      <c r="V880" s="16"/>
      <c r="AK880" s="16"/>
      <c r="AX880" s="31"/>
      <c r="BB880" s="27"/>
      <c r="BG880" s="16"/>
      <c r="BH880" s="16"/>
      <c r="BO880" s="16" t="s">
        <v>4738</v>
      </c>
      <c r="BP880" s="16" t="s">
        <v>4739</v>
      </c>
      <c r="BQ880" s="16" t="s">
        <v>4740</v>
      </c>
      <c r="BR880" s="16"/>
      <c r="CA880" s="16"/>
      <c r="CE880" s="16" t="s">
        <v>119</v>
      </c>
      <c r="CF880" s="16" t="s">
        <v>3197</v>
      </c>
      <c r="CG880" s="16" t="s">
        <v>4738</v>
      </c>
      <c r="CH880" s="16" t="s">
        <v>4739</v>
      </c>
      <c r="CI880" s="16" t="s">
        <v>4741</v>
      </c>
      <c r="CJ880" s="16" t="s">
        <v>4742</v>
      </c>
      <c r="CK880" s="16" t="s">
        <v>4737</v>
      </c>
      <c r="CL880" s="16" t="s">
        <v>4009</v>
      </c>
      <c r="CM880" s="16" t="s">
        <v>4616</v>
      </c>
      <c r="CN880" s="16" t="s">
        <v>4690</v>
      </c>
      <c r="CR880" s="19"/>
      <c r="CV880" s="16"/>
      <c r="CY880" s="16"/>
      <c r="CZ880" s="16"/>
      <c r="DA880" s="16"/>
      <c r="DC880" s="16"/>
      <c r="DH880" s="16"/>
    </row>
    <row r="881" spans="1:112" x14ac:dyDescent="0.35">
      <c r="A881" s="16" t="s">
        <v>1189</v>
      </c>
      <c r="C881" t="s">
        <v>4743</v>
      </c>
      <c r="D881" s="33"/>
      <c r="E881"/>
      <c r="F881" s="16" t="s">
        <v>5870</v>
      </c>
      <c r="G881" s="16"/>
      <c r="K881" s="16"/>
      <c r="L881" s="16"/>
      <c r="M881" s="16"/>
      <c r="N881" s="48"/>
      <c r="O881" s="16" t="s">
        <v>5847</v>
      </c>
      <c r="P881" s="16"/>
      <c r="Q881" s="16"/>
      <c r="R881" s="16"/>
      <c r="S881" s="16"/>
      <c r="T881" s="16"/>
      <c r="U881" s="16"/>
      <c r="V881" s="16"/>
      <c r="AK881" s="16"/>
      <c r="AX881" s="31"/>
      <c r="BB881" s="27"/>
      <c r="BG881" s="16"/>
      <c r="BH881" s="16"/>
      <c r="BO881" s="16" t="s">
        <v>4744</v>
      </c>
      <c r="BP881" s="16" t="s">
        <v>4745</v>
      </c>
      <c r="BQ881" s="16" t="s">
        <v>4746</v>
      </c>
      <c r="BR881" s="16"/>
      <c r="CA881" s="16"/>
      <c r="CE881" s="16" t="s">
        <v>119</v>
      </c>
      <c r="CF881" s="16" t="s">
        <v>3197</v>
      </c>
      <c r="CG881" s="16" t="s">
        <v>4744</v>
      </c>
      <c r="CH881" s="16" t="s">
        <v>4745</v>
      </c>
      <c r="CI881" s="16" t="s">
        <v>4747</v>
      </c>
      <c r="CJ881" s="16" t="s">
        <v>4748</v>
      </c>
      <c r="CK881" s="16" t="s">
        <v>4743</v>
      </c>
      <c r="CL881" s="16" t="s">
        <v>3217</v>
      </c>
      <c r="CM881" s="16" t="s">
        <v>3209</v>
      </c>
      <c r="CN881" s="16" t="s">
        <v>4749</v>
      </c>
      <c r="CR881" s="19"/>
      <c r="CV881" s="16"/>
      <c r="CY881" s="16"/>
      <c r="CZ881" s="16"/>
      <c r="DA881" s="16"/>
      <c r="DC881" s="16"/>
      <c r="DH881" s="16"/>
    </row>
    <row r="882" spans="1:112" x14ac:dyDescent="0.35">
      <c r="A882" s="16" t="s">
        <v>1189</v>
      </c>
      <c r="C882" t="s">
        <v>4750</v>
      </c>
      <c r="D882" s="33"/>
      <c r="E882"/>
      <c r="F882" s="16" t="s">
        <v>5870</v>
      </c>
      <c r="G882" s="16"/>
      <c r="K882" s="16"/>
      <c r="L882" s="16"/>
      <c r="M882" s="16"/>
      <c r="N882" s="48"/>
      <c r="O882" s="16" t="s">
        <v>5847</v>
      </c>
      <c r="P882" s="16"/>
      <c r="Q882" s="16"/>
      <c r="R882" s="16"/>
      <c r="S882" s="16"/>
      <c r="T882" s="16"/>
      <c r="U882" s="16"/>
      <c r="V882" s="16"/>
      <c r="AK882" s="16"/>
      <c r="AX882" s="31"/>
      <c r="BB882" s="27"/>
      <c r="BG882" s="16"/>
      <c r="BH882" s="16"/>
      <c r="BO882" s="16" t="s">
        <v>4751</v>
      </c>
      <c r="BP882" s="16" t="s">
        <v>4752</v>
      </c>
      <c r="BQ882" s="16" t="s">
        <v>4753</v>
      </c>
      <c r="BR882" s="16"/>
      <c r="CA882" s="16"/>
      <c r="CE882" s="16" t="s">
        <v>119</v>
      </c>
      <c r="CF882" s="16" t="s">
        <v>3197</v>
      </c>
      <c r="CG882" s="16" t="s">
        <v>4751</v>
      </c>
      <c r="CH882" s="16" t="s">
        <v>4752</v>
      </c>
      <c r="CI882" s="16" t="s">
        <v>4754</v>
      </c>
      <c r="CJ882" s="16" t="s">
        <v>4755</v>
      </c>
      <c r="CK882" s="16" t="s">
        <v>4750</v>
      </c>
      <c r="CL882" s="16" t="s">
        <v>3364</v>
      </c>
      <c r="CM882" s="16" t="s">
        <v>3462</v>
      </c>
      <c r="CN882" s="16" t="s">
        <v>4170</v>
      </c>
      <c r="CR882" s="19"/>
      <c r="CV882" s="16"/>
      <c r="CY882" s="16"/>
      <c r="CZ882" s="16"/>
      <c r="DA882" s="16"/>
      <c r="DC882" s="16"/>
      <c r="DH882" s="16"/>
    </row>
    <row r="883" spans="1:112" x14ac:dyDescent="0.35">
      <c r="A883" s="16" t="s">
        <v>1189</v>
      </c>
      <c r="C883" t="s">
        <v>1845</v>
      </c>
      <c r="D883" s="33"/>
      <c r="E883"/>
      <c r="F883" s="16" t="s">
        <v>736</v>
      </c>
      <c r="G883" s="16"/>
      <c r="J883" s="16" t="s">
        <v>119</v>
      </c>
      <c r="K883" s="16"/>
      <c r="L883" s="16"/>
      <c r="M883" s="16"/>
      <c r="N883" s="48"/>
      <c r="O883" s="16"/>
      <c r="P883" s="16"/>
      <c r="Q883" s="16"/>
      <c r="R883" s="16"/>
      <c r="S883" s="16"/>
      <c r="T883" s="16" t="s">
        <v>1844</v>
      </c>
      <c r="U883" s="16"/>
      <c r="V883" s="16"/>
      <c r="AB883" s="16" t="s">
        <v>1845</v>
      </c>
      <c r="AH883" s="16" t="s">
        <v>1337</v>
      </c>
      <c r="AI883" s="16" t="s">
        <v>1397</v>
      </c>
      <c r="AJ883" s="16" t="s">
        <v>1343</v>
      </c>
      <c r="AK883" s="16"/>
      <c r="AT883" s="16">
        <f>LEN(AS883)-LEN(SUBSTITUTE(AS883,",",""))+1</f>
        <v>1</v>
      </c>
      <c r="AV883" s="16">
        <f>LEN(AU883)-LEN(SUBSTITUTE(AU883,",",""))+1</f>
        <v>1</v>
      </c>
      <c r="AW883" s="16">
        <f>Table1[[#This Row], [no. of native regions]]+Table1[[#This Row], [no. of introduced regions]]</f>
        <v>2</v>
      </c>
      <c r="AX883" s="31">
        <f>Table1[[#This Row], [no. of introduced regions]]/Table1[[#This Row], [no. of native regions]]</f>
        <v>1</v>
      </c>
      <c r="BB883" s="27"/>
      <c r="BG883" s="16"/>
      <c r="BH883" s="16"/>
      <c r="BR883" s="16"/>
      <c r="CA883" s="16"/>
      <c r="CR883" s="19"/>
      <c r="CV883" s="16"/>
      <c r="CY883" s="16"/>
      <c r="CZ883" s="16"/>
      <c r="DA883" s="16"/>
      <c r="DC883" s="16"/>
      <c r="DH883" s="16"/>
    </row>
    <row r="884" spans="1:112" x14ac:dyDescent="0.35">
      <c r="A884" s="16" t="s">
        <v>6270</v>
      </c>
      <c r="C884" t="s">
        <v>6299</v>
      </c>
      <c r="D884" s="33"/>
      <c r="E884"/>
      <c r="F884" s="16" t="s">
        <v>6277</v>
      </c>
      <c r="G884" s="16"/>
      <c r="K884" s="16" t="s">
        <v>119</v>
      </c>
      <c r="L884" s="16"/>
      <c r="M884" s="16"/>
      <c r="N884" s="16" t="s">
        <v>6351</v>
      </c>
      <c r="O884" s="16"/>
      <c r="P884" s="16"/>
      <c r="Q884" s="16"/>
      <c r="R884" s="16"/>
      <c r="S884" s="16"/>
      <c r="T884" s="16"/>
      <c r="U884" s="16"/>
      <c r="V884" s="16"/>
      <c r="AK884" s="16"/>
      <c r="AX884" s="31"/>
      <c r="BB884" s="27"/>
      <c r="BG884" s="16"/>
      <c r="BH884" s="16"/>
      <c r="BR884" s="16"/>
      <c r="CA884" s="16"/>
      <c r="CR884" s="19"/>
      <c r="CV884" s="16"/>
      <c r="CY884" s="16"/>
      <c r="CZ884" s="16"/>
      <c r="DA884" s="16"/>
      <c r="DC884" s="16"/>
      <c r="DH884" s="16"/>
    </row>
    <row r="885" spans="1:112" x14ac:dyDescent="0.35">
      <c r="A885" s="16" t="s">
        <v>1189</v>
      </c>
      <c r="C885" t="s">
        <v>3084</v>
      </c>
      <c r="D885" s="33"/>
      <c r="E885"/>
      <c r="F885" s="16" t="s">
        <v>736</v>
      </c>
      <c r="G885" s="16"/>
      <c r="J885" s="16" t="s">
        <v>119</v>
      </c>
      <c r="K885" s="16"/>
      <c r="L885" s="16"/>
      <c r="M885" s="16"/>
      <c r="N885" s="48"/>
      <c r="O885" s="16"/>
      <c r="P885" s="16"/>
      <c r="Q885" s="16"/>
      <c r="R885" s="16"/>
      <c r="S885" s="16"/>
      <c r="T885" s="16" t="s">
        <v>3083</v>
      </c>
      <c r="U885" s="16"/>
      <c r="V885" s="16"/>
      <c r="AB885" s="16" t="s">
        <v>3084</v>
      </c>
      <c r="AH885" s="16" t="s">
        <v>1057</v>
      </c>
      <c r="AI885" s="16" t="s">
        <v>733</v>
      </c>
      <c r="AJ885" s="16" t="s">
        <v>1437</v>
      </c>
      <c r="AK885" s="16"/>
      <c r="AX885" s="31"/>
      <c r="BB885" s="27"/>
      <c r="BG885" s="16"/>
      <c r="BH885" s="16"/>
      <c r="BR885" s="16"/>
      <c r="CA885" s="16"/>
      <c r="CR885" s="19"/>
      <c r="CV885" s="16"/>
      <c r="CY885" s="16"/>
      <c r="CZ885" s="16"/>
      <c r="DA885" s="16"/>
      <c r="DC885" s="16"/>
      <c r="DH885" s="16"/>
    </row>
    <row r="886" spans="1:112" x14ac:dyDescent="0.35">
      <c r="A886" s="16" t="s">
        <v>1189</v>
      </c>
      <c r="C886" t="s">
        <v>2108</v>
      </c>
      <c r="D886" s="33"/>
      <c r="E886"/>
      <c r="F886" s="16" t="s">
        <v>736</v>
      </c>
      <c r="G886" s="16"/>
      <c r="J886" s="16" t="s">
        <v>119</v>
      </c>
      <c r="K886" s="16"/>
      <c r="L886" s="16"/>
      <c r="M886" s="16"/>
      <c r="N886" s="48"/>
      <c r="O886" s="16"/>
      <c r="P886" s="16"/>
      <c r="Q886" s="16"/>
      <c r="R886" s="16"/>
      <c r="S886" s="16"/>
      <c r="T886" s="16" t="s">
        <v>2107</v>
      </c>
      <c r="U886" s="16"/>
      <c r="V886" s="16"/>
      <c r="AB886" s="16" t="s">
        <v>2108</v>
      </c>
      <c r="AH886" s="16" t="s">
        <v>1057</v>
      </c>
      <c r="AI886" s="16" t="s">
        <v>1522</v>
      </c>
      <c r="AJ886" s="16" t="s">
        <v>1255</v>
      </c>
      <c r="AK886" s="16"/>
      <c r="AT886" s="16">
        <f>LEN(AS886)-LEN(SUBSTITUTE(AS886,",",""))+1</f>
        <v>1</v>
      </c>
      <c r="AX886" s="31"/>
      <c r="BB886" s="27"/>
      <c r="BG886" s="16"/>
      <c r="BH886" s="16"/>
      <c r="BR886" s="16"/>
      <c r="CA886" s="16"/>
      <c r="CR886" s="19"/>
      <c r="CV886" s="16"/>
      <c r="CY886" s="16"/>
      <c r="CZ886" s="16"/>
      <c r="DA886" s="16"/>
      <c r="DC886" s="16"/>
      <c r="DH886" s="16"/>
    </row>
    <row r="887" spans="1:112" x14ac:dyDescent="0.35">
      <c r="A887" s="16" t="s">
        <v>1189</v>
      </c>
      <c r="C887" t="s">
        <v>2097</v>
      </c>
      <c r="D887" s="33"/>
      <c r="E887"/>
      <c r="F887" s="16" t="s">
        <v>736</v>
      </c>
      <c r="G887" s="16"/>
      <c r="J887" s="16" t="s">
        <v>119</v>
      </c>
      <c r="K887" s="16"/>
      <c r="L887" s="16"/>
      <c r="M887" s="16"/>
      <c r="N887" s="48"/>
      <c r="O887" s="16"/>
      <c r="P887" s="16"/>
      <c r="Q887" s="16"/>
      <c r="R887" s="16"/>
      <c r="S887" s="16"/>
      <c r="T887" s="16" t="s">
        <v>2096</v>
      </c>
      <c r="U887" s="16"/>
      <c r="V887" s="16"/>
      <c r="AB887" s="16" t="s">
        <v>2097</v>
      </c>
      <c r="AH887" s="16" t="s">
        <v>1057</v>
      </c>
      <c r="AI887" s="16" t="s">
        <v>2098</v>
      </c>
      <c r="AJ887" s="16" t="s">
        <v>1255</v>
      </c>
      <c r="AK887" s="16"/>
      <c r="AT887" s="16">
        <f>LEN(AS887)-LEN(SUBSTITUTE(AS887,",",""))+1</f>
        <v>1</v>
      </c>
      <c r="AX887" s="31"/>
      <c r="BB887" s="27"/>
      <c r="BG887" s="16"/>
      <c r="BH887" s="16"/>
      <c r="BR887" s="16"/>
      <c r="CA887" s="16"/>
      <c r="CR887" s="19"/>
      <c r="CV887" s="16"/>
      <c r="CY887" s="16"/>
      <c r="CZ887" s="16"/>
      <c r="DA887" s="16"/>
      <c r="DC887" s="16"/>
      <c r="DH887" s="16"/>
    </row>
    <row r="888" spans="1:112" x14ac:dyDescent="0.35">
      <c r="A888" s="16" t="s">
        <v>1189</v>
      </c>
      <c r="C888" t="s">
        <v>4756</v>
      </c>
      <c r="D888" s="33"/>
      <c r="E888"/>
      <c r="F888" s="16" t="s">
        <v>5870</v>
      </c>
      <c r="G888" s="16"/>
      <c r="K888" s="16"/>
      <c r="L888" s="16"/>
      <c r="M888" s="16"/>
      <c r="N888" s="48"/>
      <c r="O888" s="16" t="s">
        <v>5847</v>
      </c>
      <c r="P888" s="16"/>
      <c r="Q888" s="16"/>
      <c r="R888" s="16"/>
      <c r="S888" s="16"/>
      <c r="T888" s="16"/>
      <c r="U888" s="16"/>
      <c r="V888" s="16"/>
      <c r="AK888" s="16"/>
      <c r="AX888" s="31"/>
      <c r="BB888" s="27"/>
      <c r="BG888" s="16"/>
      <c r="BH888" s="16"/>
      <c r="BO888" s="16" t="s">
        <v>4757</v>
      </c>
      <c r="BP888" s="16" t="s">
        <v>4758</v>
      </c>
      <c r="BQ888" s="16" t="s">
        <v>4759</v>
      </c>
      <c r="BR888" s="16"/>
      <c r="CA888" s="16"/>
      <c r="CE888" s="16" t="s">
        <v>119</v>
      </c>
      <c r="CF888" s="16" t="s">
        <v>3197</v>
      </c>
      <c r="CG888" s="16" t="s">
        <v>4757</v>
      </c>
      <c r="CH888" s="16" t="s">
        <v>4758</v>
      </c>
      <c r="CI888" s="16" t="s">
        <v>4760</v>
      </c>
      <c r="CJ888" s="16" t="s">
        <v>4761</v>
      </c>
      <c r="CK888" s="16" t="s">
        <v>4756</v>
      </c>
      <c r="CL888" s="16" t="s">
        <v>3318</v>
      </c>
      <c r="CM888" s="16" t="s">
        <v>4762</v>
      </c>
      <c r="CN888" s="16" t="s">
        <v>3277</v>
      </c>
      <c r="CR888" s="19"/>
      <c r="CV888" s="16"/>
      <c r="CY888" s="16"/>
      <c r="CZ888" s="16"/>
      <c r="DA888" s="16"/>
      <c r="DC888" s="16"/>
      <c r="DH888" s="16"/>
    </row>
    <row r="889" spans="1:112" x14ac:dyDescent="0.35">
      <c r="A889" s="39" t="s">
        <v>1144</v>
      </c>
      <c r="B889" s="39"/>
      <c r="C889" s="40" t="s">
        <v>1144</v>
      </c>
      <c r="D889" s="44"/>
      <c r="E889" s="40"/>
      <c r="F889" s="39" t="s">
        <v>1600</v>
      </c>
      <c r="G889" s="39"/>
      <c r="H889" s="39"/>
      <c r="I889" s="40"/>
      <c r="J889" s="39"/>
      <c r="K889" s="39"/>
      <c r="L889" s="39"/>
      <c r="M889" s="39"/>
      <c r="N889" s="47" t="s">
        <v>1600</v>
      </c>
      <c r="O889" s="39" t="s">
        <v>1600</v>
      </c>
      <c r="P889" s="39" t="s">
        <v>1600</v>
      </c>
      <c r="Q889" s="39"/>
      <c r="R889" s="39"/>
      <c r="S889" s="39"/>
      <c r="T889" s="39" t="s">
        <v>6247</v>
      </c>
      <c r="U889" s="39" t="s">
        <v>6247</v>
      </c>
      <c r="V889" s="39" t="s">
        <v>6247</v>
      </c>
      <c r="W889" s="39"/>
      <c r="X889" s="39"/>
      <c r="Y889" s="39"/>
      <c r="Z889" s="39"/>
      <c r="AA889" s="39"/>
      <c r="AB889" s="39" t="s">
        <v>6248</v>
      </c>
      <c r="AC889" s="39"/>
      <c r="AD889" s="39"/>
      <c r="AE889" s="39" t="s">
        <v>6254</v>
      </c>
      <c r="AF889" s="39" t="s">
        <v>6255</v>
      </c>
      <c r="AG889" s="39"/>
      <c r="AH889" s="39"/>
      <c r="AI889" s="39" t="s">
        <v>6248</v>
      </c>
      <c r="AJ889" s="39" t="s">
        <v>6249</v>
      </c>
      <c r="AK889" s="39"/>
      <c r="AL889" s="39" t="s">
        <v>1600</v>
      </c>
      <c r="AM889" s="39"/>
      <c r="AN889" s="39"/>
      <c r="AO889" s="39" t="s">
        <v>1600</v>
      </c>
      <c r="AP889" s="39" t="s">
        <v>1600</v>
      </c>
      <c r="AQ889" s="39" t="s">
        <v>1600</v>
      </c>
      <c r="AR889" s="39" t="s">
        <v>6247</v>
      </c>
      <c r="AS889" s="39" t="s">
        <v>6247</v>
      </c>
      <c r="AT889" s="39" t="s">
        <v>6256</v>
      </c>
      <c r="AU889" s="39" t="s">
        <v>6247</v>
      </c>
      <c r="AV889" s="39" t="s">
        <v>6256</v>
      </c>
      <c r="AW889" s="39" t="s">
        <v>6256</v>
      </c>
      <c r="AX889" s="41" t="s">
        <v>6256</v>
      </c>
      <c r="AY889" s="39" t="s">
        <v>6263</v>
      </c>
      <c r="AZ889" s="39" t="s">
        <v>1600</v>
      </c>
      <c r="BA889" s="39" t="s">
        <v>6381</v>
      </c>
      <c r="BB889" s="42" t="s">
        <v>6381</v>
      </c>
      <c r="BC889" s="39" t="s">
        <v>6381</v>
      </c>
      <c r="BD889" s="39" t="s">
        <v>1600</v>
      </c>
      <c r="BE889" s="39" t="s">
        <v>1148</v>
      </c>
      <c r="BF889" s="39"/>
      <c r="BG889" s="39" t="s">
        <v>6545</v>
      </c>
      <c r="BH889" s="39"/>
      <c r="BI889" s="39"/>
      <c r="BJ889" s="39"/>
      <c r="BK889" s="39"/>
      <c r="BL889" s="39"/>
      <c r="BM889" s="39" t="s">
        <v>1149</v>
      </c>
      <c r="BN889" s="39"/>
      <c r="BO889" s="39"/>
      <c r="BP889" s="39"/>
      <c r="BQ889" s="39"/>
      <c r="BR889" s="39"/>
      <c r="BS889" s="39"/>
      <c r="BT889" s="39"/>
      <c r="BU889" s="39" t="s">
        <v>1150</v>
      </c>
      <c r="BV889" s="39"/>
      <c r="BW889" s="39"/>
      <c r="BX889" s="39"/>
      <c r="BY889" s="39"/>
      <c r="BZ889" s="39"/>
      <c r="CA889" s="39"/>
      <c r="CB889" s="39"/>
      <c r="CC889" s="39"/>
      <c r="CD889" s="39"/>
      <c r="CE889" s="39" t="s">
        <v>1600</v>
      </c>
      <c r="CF889" s="39" t="s">
        <v>1600</v>
      </c>
      <c r="CG889" s="39" t="s">
        <v>6262</v>
      </c>
      <c r="CH889" s="39" t="s">
        <v>1600</v>
      </c>
      <c r="CI889" s="39" t="s">
        <v>6261</v>
      </c>
      <c r="CJ889" s="39" t="s">
        <v>6257</v>
      </c>
      <c r="CK889" s="39" t="s">
        <v>6261</v>
      </c>
      <c r="CL889" s="39" t="s">
        <v>6261</v>
      </c>
      <c r="CM889" s="39" t="s">
        <v>6261</v>
      </c>
      <c r="CN889" s="39" t="s">
        <v>6261</v>
      </c>
      <c r="CO889" s="39"/>
      <c r="CP889" s="39"/>
      <c r="CQ889" s="39"/>
      <c r="CR889" s="43" t="s">
        <v>5891</v>
      </c>
      <c r="CS889" s="39"/>
      <c r="CT889" s="39"/>
      <c r="CU889" s="39"/>
      <c r="CV889" s="39"/>
      <c r="CW889" s="39"/>
      <c r="CX889" s="39"/>
      <c r="CY889" s="39" t="s">
        <v>1145</v>
      </c>
      <c r="CZ889" s="39"/>
      <c r="DA889" s="39"/>
      <c r="DB889" s="39"/>
      <c r="DC889" s="39"/>
      <c r="DD889" s="39"/>
      <c r="DE889" s="39"/>
      <c r="DF889" s="39"/>
      <c r="DG889" s="39"/>
      <c r="DH889" s="16"/>
    </row>
    <row r="890" spans="1:112" x14ac:dyDescent="0.35">
      <c r="A890" s="39" t="s">
        <v>1144</v>
      </c>
      <c r="B890" s="39"/>
      <c r="C890" s="40" t="s">
        <v>1144</v>
      </c>
      <c r="D890" s="44"/>
      <c r="E890" s="40"/>
      <c r="F890" s="39"/>
      <c r="G890" s="39"/>
      <c r="H890" s="39"/>
      <c r="I890" s="40"/>
      <c r="J890" s="39"/>
      <c r="K890" s="39"/>
      <c r="L890" s="39"/>
      <c r="M890" s="39"/>
      <c r="N890" s="47"/>
      <c r="O890" s="39"/>
      <c r="P890" s="39"/>
      <c r="Q890" s="39"/>
      <c r="R890" s="39"/>
      <c r="S890" s="39"/>
      <c r="T890" s="39"/>
      <c r="U890" s="39"/>
      <c r="V890" s="39"/>
      <c r="W890" s="39"/>
      <c r="X890" s="39"/>
      <c r="Y890" s="39"/>
      <c r="Z890" s="39"/>
      <c r="AA890" s="39"/>
      <c r="AB890" s="39"/>
      <c r="AC890" s="39"/>
      <c r="AD890" s="39"/>
      <c r="AE890" s="39"/>
      <c r="AF890" s="39"/>
      <c r="AG890" s="39"/>
      <c r="AH890" s="39"/>
      <c r="AI890" s="39"/>
      <c r="AJ890" s="39"/>
      <c r="AK890" s="39"/>
      <c r="AL890" s="39"/>
      <c r="AM890" s="39"/>
      <c r="AN890" s="39"/>
      <c r="AO890" s="39"/>
      <c r="AP890" s="39"/>
      <c r="AQ890" s="39"/>
      <c r="AR890" s="39"/>
      <c r="AS890" s="39"/>
      <c r="AT890" s="39"/>
      <c r="AU890" s="39"/>
      <c r="AV890" s="39"/>
      <c r="AW890" s="39"/>
      <c r="AX890" s="41"/>
      <c r="AY890" s="39"/>
      <c r="AZ890" s="39"/>
      <c r="BA890" s="39" t="s">
        <v>1146</v>
      </c>
      <c r="BB890" s="42"/>
      <c r="BC890" s="39"/>
      <c r="BD890" s="39"/>
      <c r="BE890" s="39" t="s">
        <v>1151</v>
      </c>
      <c r="BF890" s="39"/>
      <c r="BG890" s="39"/>
      <c r="BH890" s="39"/>
      <c r="BI890" s="39"/>
      <c r="BJ890" s="39"/>
      <c r="BK890" s="39"/>
      <c r="BL890" s="39"/>
      <c r="BM890" s="39"/>
      <c r="BN890" s="39"/>
      <c r="BO890" s="39"/>
      <c r="BP890" s="39" t="s">
        <v>1152</v>
      </c>
      <c r="BQ890" s="39"/>
      <c r="BR890" s="39"/>
      <c r="BS890" s="39"/>
      <c r="BT890" s="39"/>
      <c r="BU890" s="39"/>
      <c r="BV890" s="39"/>
      <c r="BW890" s="39"/>
      <c r="BX890" s="39"/>
      <c r="BY890" s="39"/>
      <c r="BZ890" s="39"/>
      <c r="CA890" s="39"/>
      <c r="CB890" s="39"/>
      <c r="CC890" s="39"/>
      <c r="CD890" s="39"/>
      <c r="CE890" s="39"/>
      <c r="CF890" s="39"/>
      <c r="CG890" s="39" t="s">
        <v>1147</v>
      </c>
      <c r="CH890" s="39"/>
      <c r="CI890" s="39"/>
      <c r="CJ890" s="39"/>
      <c r="CK890" s="39"/>
      <c r="CL890" s="39"/>
      <c r="CM890" s="39"/>
      <c r="CN890" s="39"/>
      <c r="CO890" s="39"/>
      <c r="CP890" s="39"/>
      <c r="CQ890" s="39"/>
      <c r="CR890" s="45"/>
      <c r="CS890" s="39"/>
      <c r="CT890" s="39"/>
      <c r="CU890" s="39"/>
      <c r="CV890" s="39"/>
      <c r="CW890" s="39"/>
      <c r="CX890" s="39"/>
      <c r="CY890" s="39"/>
      <c r="CZ890" s="39"/>
      <c r="DA890" s="39"/>
      <c r="DB890" s="39"/>
      <c r="DC890" s="39"/>
      <c r="DD890" s="39"/>
      <c r="DE890" s="39"/>
      <c r="DF890" s="39"/>
      <c r="DG890" s="39"/>
      <c r="DH890" s="16"/>
    </row>
    <row r="891" spans="1:112" x14ac:dyDescent="0.35">
      <c r="A891" s="39" t="s">
        <v>1144</v>
      </c>
      <c r="B891" s="39"/>
      <c r="C891" s="40" t="s">
        <v>1144</v>
      </c>
      <c r="D891" s="44"/>
      <c r="E891" s="40"/>
      <c r="F891" s="39"/>
      <c r="G891" s="39"/>
      <c r="H891" s="39"/>
      <c r="I891" s="40"/>
      <c r="J891" s="39"/>
      <c r="K891" s="39"/>
      <c r="L891" s="39"/>
      <c r="M891" s="39"/>
      <c r="N891" s="47"/>
      <c r="O891" s="39"/>
      <c r="P891" s="39"/>
      <c r="Q891" s="39"/>
      <c r="R891" s="39"/>
      <c r="S891" s="39"/>
      <c r="T891" s="39"/>
      <c r="U891" s="39"/>
      <c r="V891" s="39"/>
      <c r="W891" s="39"/>
      <c r="X891" s="39"/>
      <c r="Y891" s="39"/>
      <c r="Z891" s="39"/>
      <c r="AA891" s="39"/>
      <c r="AB891" s="39"/>
      <c r="AC891" s="39"/>
      <c r="AD891" s="39"/>
      <c r="AE891" s="39"/>
      <c r="AF891" s="39"/>
      <c r="AG891" s="39"/>
      <c r="AH891" s="39"/>
      <c r="AI891" s="39"/>
      <c r="AJ891" s="39"/>
      <c r="AK891" s="39"/>
      <c r="AL891" s="39"/>
      <c r="AM891" s="39"/>
      <c r="AN891" s="39"/>
      <c r="AO891" s="39"/>
      <c r="AP891" s="39"/>
      <c r="AQ891" s="39"/>
      <c r="AR891" s="39"/>
      <c r="AS891" s="39"/>
      <c r="AT891" s="39"/>
      <c r="AU891" s="39"/>
      <c r="AV891" s="39"/>
      <c r="AW891" s="39"/>
      <c r="AX891" s="41"/>
      <c r="AY891" s="39"/>
      <c r="AZ891" s="39"/>
      <c r="BA891" s="39"/>
      <c r="BB891" s="42"/>
      <c r="BC891" s="39"/>
      <c r="BD891" s="39"/>
      <c r="BE891" s="39" t="s">
        <v>1153</v>
      </c>
      <c r="BF891" s="39"/>
      <c r="BG891" s="39"/>
      <c r="BH891" s="39"/>
      <c r="BI891" s="39"/>
      <c r="BJ891" s="39"/>
      <c r="BK891" s="39"/>
      <c r="BL891" s="39"/>
      <c r="BM891" s="39"/>
      <c r="BN891" s="39"/>
      <c r="BO891" s="39"/>
      <c r="BP891" s="39"/>
      <c r="BQ891" s="39"/>
      <c r="BR891" s="39"/>
      <c r="BS891" s="39"/>
      <c r="BT891" s="39"/>
      <c r="BU891" s="39"/>
      <c r="BV891" s="39"/>
      <c r="BW891" s="39"/>
      <c r="BX891" s="39"/>
      <c r="BY891" s="39"/>
      <c r="BZ891" s="39"/>
      <c r="CA891" s="39"/>
      <c r="CB891" s="39"/>
      <c r="CC891" s="39"/>
      <c r="CD891" s="39"/>
      <c r="CE891" s="39"/>
      <c r="CF891" s="39"/>
      <c r="CG891" s="39" t="s">
        <v>6369</v>
      </c>
      <c r="CH891" s="39"/>
      <c r="CI891" s="39"/>
      <c r="CJ891" s="39"/>
      <c r="CK891" s="39"/>
      <c r="CL891" s="39"/>
      <c r="CM891" s="39"/>
      <c r="CN891" s="39"/>
      <c r="CO891" s="39"/>
      <c r="CP891" s="39"/>
      <c r="CQ891" s="39"/>
      <c r="CR891" s="45"/>
      <c r="CS891" s="39"/>
      <c r="CT891" s="39"/>
      <c r="CU891" s="39"/>
      <c r="CV891" s="39"/>
      <c r="CW891" s="39"/>
      <c r="CX891" s="39"/>
      <c r="CY891" s="39"/>
      <c r="CZ891" s="39"/>
      <c r="DA891" s="39"/>
      <c r="DB891" s="39"/>
      <c r="DC891" s="39"/>
      <c r="DD891" s="39"/>
      <c r="DE891" s="39"/>
      <c r="DF891" s="39"/>
      <c r="DG891" s="39"/>
      <c r="DH891" s="16"/>
    </row>
    <row r="892" spans="1:112" x14ac:dyDescent="0.35">
      <c r="A892" s="16" t="s">
        <v>1189</v>
      </c>
      <c r="C892" t="s">
        <v>4763</v>
      </c>
      <c r="D892" s="33"/>
      <c r="E892"/>
      <c r="F892" s="16" t="s">
        <v>5870</v>
      </c>
      <c r="G892" s="16"/>
      <c r="K892" s="16"/>
      <c r="L892" s="16"/>
      <c r="M892" s="16"/>
      <c r="N892" s="48"/>
      <c r="O892" s="16" t="s">
        <v>5847</v>
      </c>
      <c r="P892" s="16"/>
      <c r="Q892" s="16"/>
      <c r="R892" s="16"/>
      <c r="S892" s="16"/>
      <c r="T892" s="16"/>
      <c r="U892" s="16"/>
      <c r="V892" s="16"/>
      <c r="AK892" s="16"/>
      <c r="AX892" s="31"/>
      <c r="BB892" s="27"/>
      <c r="BG892" s="16"/>
      <c r="BH892" s="16"/>
      <c r="BO892" s="16" t="s">
        <v>4764</v>
      </c>
      <c r="BP892" s="16" t="s">
        <v>4765</v>
      </c>
      <c r="BQ892" s="16" t="s">
        <v>4766</v>
      </c>
      <c r="BR892" s="16"/>
      <c r="CA892" s="16"/>
      <c r="CE892" s="16" t="s">
        <v>119</v>
      </c>
      <c r="CF892" s="16" t="s">
        <v>3197</v>
      </c>
      <c r="CG892" s="16" t="s">
        <v>4764</v>
      </c>
      <c r="CH892" s="16" t="s">
        <v>4765</v>
      </c>
      <c r="CI892" s="16" t="s">
        <v>4767</v>
      </c>
      <c r="CJ892" s="16" t="s">
        <v>4768</v>
      </c>
      <c r="CK892" s="16" t="s">
        <v>4763</v>
      </c>
      <c r="CL892" s="16" t="s">
        <v>3649</v>
      </c>
      <c r="CM892" s="16" t="s">
        <v>3226</v>
      </c>
      <c r="CN892" s="16" t="s">
        <v>4769</v>
      </c>
      <c r="CR892" s="19"/>
      <c r="CV892" s="16"/>
      <c r="CY892" s="16"/>
      <c r="CZ892" s="16"/>
      <c r="DA892" s="16"/>
      <c r="DC892" s="16"/>
      <c r="DH892" s="16"/>
    </row>
    <row r="893" spans="1:112" x14ac:dyDescent="0.35">
      <c r="A893" s="16" t="s">
        <v>6270</v>
      </c>
      <c r="C893" t="s">
        <v>6766</v>
      </c>
      <c r="D893" s="33"/>
      <c r="E893" t="s">
        <v>7051</v>
      </c>
      <c r="F893" t="s">
        <v>6912</v>
      </c>
      <c r="G893" s="16"/>
      <c r="I893" t="s">
        <v>119</v>
      </c>
      <c r="K893" s="16"/>
      <c r="L893" s="16"/>
      <c r="M893" s="16"/>
      <c r="N893" s="48" t="s">
        <v>6351</v>
      </c>
      <c r="O893" s="16"/>
      <c r="P893" s="16"/>
      <c r="Q893" s="16"/>
      <c r="R893" t="s">
        <v>6554</v>
      </c>
      <c r="S893" s="16"/>
      <c r="T893" s="16"/>
      <c r="U893" s="16"/>
      <c r="V893" s="16"/>
      <c r="AC893" t="s">
        <v>6766</v>
      </c>
      <c r="AJ893" t="s">
        <v>6557</v>
      </c>
      <c r="AX893" s="31"/>
      <c r="BB893" s="27"/>
      <c r="BG893" s="16"/>
      <c r="BH893" s="16"/>
      <c r="BL893" s="27"/>
      <c r="BR893" s="16"/>
      <c r="BU893" s="19"/>
      <c r="CA893" s="16"/>
      <c r="CR893" s="19"/>
      <c r="CT893" s="19"/>
      <c r="CV893" s="16"/>
      <c r="CY893" s="16"/>
      <c r="CZ893" s="16"/>
      <c r="DA893" s="16"/>
      <c r="DC893" s="16"/>
      <c r="DH893" s="16"/>
    </row>
    <row r="894" spans="1:112" x14ac:dyDescent="0.35">
      <c r="A894" s="16" t="s">
        <v>6270</v>
      </c>
      <c r="C894" t="s">
        <v>6767</v>
      </c>
      <c r="D894" s="33"/>
      <c r="E894" s="46"/>
      <c r="F894" t="s">
        <v>6912</v>
      </c>
      <c r="G894" s="16"/>
      <c r="I894" t="s">
        <v>119</v>
      </c>
      <c r="K894" s="16"/>
      <c r="L894" s="16"/>
      <c r="M894" s="16"/>
      <c r="N894" s="48" t="s">
        <v>6351</v>
      </c>
      <c r="O894" s="16"/>
      <c r="P894" s="16"/>
      <c r="Q894" s="16"/>
      <c r="R894" t="s">
        <v>7052</v>
      </c>
      <c r="S894" s="16"/>
      <c r="T894" s="16"/>
      <c r="U894" s="16"/>
      <c r="V894" s="16"/>
      <c r="AC894" t="s">
        <v>6767</v>
      </c>
      <c r="AJ894" t="s">
        <v>6554</v>
      </c>
      <c r="AX894" s="31"/>
      <c r="BB894" s="27"/>
      <c r="BG894" s="16"/>
      <c r="BH894" s="16"/>
      <c r="BL894" s="27"/>
      <c r="BR894" s="16"/>
      <c r="BU894" s="19"/>
      <c r="CA894" s="16"/>
      <c r="CR894" s="19"/>
      <c r="CT894" s="19"/>
      <c r="CV894" s="16"/>
      <c r="CY894" s="16"/>
      <c r="CZ894" s="16"/>
      <c r="DA894" s="16"/>
      <c r="DC894" s="16"/>
      <c r="DH894" s="16"/>
    </row>
    <row r="895" spans="1:112" x14ac:dyDescent="0.35">
      <c r="A895" s="16" t="s">
        <v>6270</v>
      </c>
      <c r="C895" t="s">
        <v>1463</v>
      </c>
      <c r="D895" s="33"/>
      <c r="E895"/>
      <c r="F895" s="16" t="s">
        <v>736</v>
      </c>
      <c r="G895" s="16" t="s">
        <v>119</v>
      </c>
      <c r="J895" s="16" t="s">
        <v>119</v>
      </c>
      <c r="K895" s="16" t="s">
        <v>119</v>
      </c>
      <c r="L895" s="16" t="s">
        <v>119</v>
      </c>
      <c r="M895" s="16"/>
      <c r="N895" s="48" t="s">
        <v>6351</v>
      </c>
      <c r="O895" s="16"/>
      <c r="P895" s="16"/>
      <c r="Q895" s="16"/>
      <c r="R895" s="16"/>
      <c r="S895" s="16"/>
      <c r="T895" s="16" t="s">
        <v>302</v>
      </c>
      <c r="U895" s="16" t="s">
        <v>680</v>
      </c>
      <c r="V895" s="16"/>
      <c r="AA895" s="16" t="s">
        <v>1464</v>
      </c>
      <c r="AB895" s="16" t="s">
        <v>1465</v>
      </c>
      <c r="AG895" s="16" t="s">
        <v>6268</v>
      </c>
      <c r="AH895" s="16" t="s">
        <v>5908</v>
      </c>
      <c r="AI895" s="16" t="s">
        <v>948</v>
      </c>
      <c r="AJ895" s="16" t="s">
        <v>1466</v>
      </c>
      <c r="AK895" s="16"/>
      <c r="AS895" s="16" t="s">
        <v>1467</v>
      </c>
      <c r="AT895" s="16">
        <f>LEN(AS895)-LEN(SUBSTITUTE(AS895,",",""))+1</f>
        <v>34</v>
      </c>
      <c r="AU895" s="16" t="s">
        <v>1468</v>
      </c>
      <c r="AV895" s="16">
        <f>LEN(AU895)-LEN(SUBSTITUTE(AU895,",",""))+1</f>
        <v>15</v>
      </c>
      <c r="AX895" s="31"/>
      <c r="BA895" s="16" t="s">
        <v>6428</v>
      </c>
      <c r="BB895" s="28">
        <v>1</v>
      </c>
      <c r="BC895" s="16" t="s">
        <v>6429</v>
      </c>
      <c r="BE895" s="16" t="s">
        <v>1469</v>
      </c>
      <c r="BG895" s="16"/>
      <c r="BH895" s="16" t="s">
        <v>119</v>
      </c>
      <c r="BJ895" s="16" t="s">
        <v>1463</v>
      </c>
      <c r="BR895" s="16"/>
      <c r="BX895" s="16" t="s">
        <v>1470</v>
      </c>
      <c r="CA895" s="16"/>
      <c r="CR895" s="19"/>
      <c r="CV895" s="16"/>
      <c r="CY895" s="16"/>
      <c r="CZ895" s="16"/>
      <c r="DA895" s="16"/>
      <c r="DC895" s="16"/>
      <c r="DH895" s="16"/>
    </row>
    <row r="896" spans="1:112" x14ac:dyDescent="0.35">
      <c r="A896" s="16" t="s">
        <v>1189</v>
      </c>
      <c r="C896" t="s">
        <v>390</v>
      </c>
      <c r="D896" s="33"/>
      <c r="E896"/>
      <c r="F896" s="16" t="s">
        <v>5870</v>
      </c>
      <c r="G896" s="16"/>
      <c r="K896" s="16"/>
      <c r="L896" s="16"/>
      <c r="M896" s="16"/>
      <c r="N896" s="48"/>
      <c r="O896" s="16" t="s">
        <v>5847</v>
      </c>
      <c r="P896" s="16"/>
      <c r="Q896" s="16"/>
      <c r="R896" s="16"/>
      <c r="S896" s="16"/>
      <c r="T896" s="16"/>
      <c r="U896" s="16"/>
      <c r="V896" s="16"/>
      <c r="AA896" s="16" t="s">
        <v>4770</v>
      </c>
      <c r="AK896" s="16"/>
      <c r="AX896" s="31"/>
      <c r="BB896" s="27"/>
      <c r="BG896" s="16"/>
      <c r="BH896" s="16"/>
      <c r="BO896" s="16" t="s">
        <v>377</v>
      </c>
      <c r="BP896" s="16" t="s">
        <v>4771</v>
      </c>
      <c r="BQ896" s="16" t="s">
        <v>4772</v>
      </c>
      <c r="BR896" s="16"/>
      <c r="CA896" s="16"/>
      <c r="CE896" s="16" t="s">
        <v>119</v>
      </c>
      <c r="CF896" s="16" t="s">
        <v>3197</v>
      </c>
      <c r="CG896" s="16" t="s">
        <v>377</v>
      </c>
      <c r="CH896" s="16" t="s">
        <v>4771</v>
      </c>
      <c r="CI896" s="16" t="s">
        <v>6143</v>
      </c>
      <c r="CJ896" s="16" t="s">
        <v>403</v>
      </c>
      <c r="CK896" s="16" t="s">
        <v>390</v>
      </c>
      <c r="CL896" s="16" t="s">
        <v>3235</v>
      </c>
      <c r="CM896" s="16" t="s">
        <v>3226</v>
      </c>
      <c r="CN896" s="16" t="s">
        <v>4773</v>
      </c>
      <c r="CR896" s="19"/>
      <c r="CV896" s="16"/>
      <c r="CY896" s="16"/>
      <c r="CZ896" s="16"/>
      <c r="DA896" s="16"/>
      <c r="DC896" s="16"/>
      <c r="DH896" s="16"/>
    </row>
    <row r="897" spans="1:112" x14ac:dyDescent="0.35">
      <c r="A897" s="16" t="s">
        <v>6270</v>
      </c>
      <c r="C897" t="s">
        <v>6768</v>
      </c>
      <c r="D897" s="33"/>
      <c r="E897" s="46"/>
      <c r="F897" t="s">
        <v>6912</v>
      </c>
      <c r="G897" s="16"/>
      <c r="I897" t="s">
        <v>119</v>
      </c>
      <c r="K897" s="16"/>
      <c r="L897" s="16"/>
      <c r="M897" s="16"/>
      <c r="N897" s="48" t="s">
        <v>6351</v>
      </c>
      <c r="O897" s="16"/>
      <c r="P897" s="16"/>
      <c r="Q897" s="16"/>
      <c r="R897" t="s">
        <v>6930</v>
      </c>
      <c r="S897" s="16"/>
      <c r="T897" s="16"/>
      <c r="U897" s="16"/>
      <c r="V897" s="16"/>
      <c r="AC897" t="s">
        <v>6768</v>
      </c>
      <c r="AJ897" t="s">
        <v>6554</v>
      </c>
      <c r="AX897" s="31"/>
      <c r="BB897" s="27"/>
      <c r="BG897" s="16"/>
      <c r="BH897" s="16"/>
      <c r="BL897" s="27"/>
      <c r="BR897" s="16"/>
      <c r="BU897" s="19"/>
      <c r="CA897" s="16"/>
      <c r="CR897" s="19"/>
      <c r="CT897" s="19"/>
      <c r="CV897" s="16"/>
      <c r="CY897" s="16"/>
      <c r="CZ897" s="16"/>
      <c r="DA897" s="16"/>
      <c r="DC897" s="16"/>
      <c r="DH897" s="16"/>
    </row>
    <row r="898" spans="1:112" x14ac:dyDescent="0.35">
      <c r="A898" s="16" t="s">
        <v>1189</v>
      </c>
      <c r="C898" t="s">
        <v>2769</v>
      </c>
      <c r="D898" s="33"/>
      <c r="E898"/>
      <c r="F898" s="16" t="s">
        <v>736</v>
      </c>
      <c r="G898" s="16"/>
      <c r="J898" s="16" t="s">
        <v>119</v>
      </c>
      <c r="K898" s="16"/>
      <c r="L898" s="16"/>
      <c r="M898" s="16"/>
      <c r="N898" s="48"/>
      <c r="O898" s="16"/>
      <c r="P898" s="16"/>
      <c r="Q898" s="16"/>
      <c r="R898" s="16"/>
      <c r="S898" s="16"/>
      <c r="T898" s="16" t="s">
        <v>2768</v>
      </c>
      <c r="U898" s="16"/>
      <c r="V898" s="16"/>
      <c r="AB898" s="16" t="s">
        <v>2769</v>
      </c>
      <c r="AH898" s="16" t="s">
        <v>965</v>
      </c>
      <c r="AI898" s="16" t="s">
        <v>1254</v>
      </c>
      <c r="AJ898" s="16" t="s">
        <v>1437</v>
      </c>
      <c r="AK898" s="16"/>
      <c r="AX898" s="31"/>
      <c r="BB898" s="27"/>
      <c r="BG898" s="16"/>
      <c r="BH898" s="16"/>
      <c r="BR898" s="16"/>
      <c r="CA898" s="16"/>
      <c r="CR898" s="19"/>
      <c r="CV898" s="16"/>
      <c r="CY898" s="16"/>
      <c r="CZ898" s="16"/>
      <c r="DA898" s="16"/>
      <c r="DC898" s="16"/>
      <c r="DH898" s="16"/>
    </row>
    <row r="899" spans="1:112" x14ac:dyDescent="0.35">
      <c r="A899" s="16" t="s">
        <v>6270</v>
      </c>
      <c r="C899" t="s">
        <v>6300</v>
      </c>
      <c r="D899" s="33"/>
      <c r="E899"/>
      <c r="F899" s="16" t="s">
        <v>6277</v>
      </c>
      <c r="G899" s="16"/>
      <c r="K899" s="16" t="s">
        <v>119</v>
      </c>
      <c r="L899" s="16"/>
      <c r="M899" s="16"/>
      <c r="N899" s="16" t="s">
        <v>6351</v>
      </c>
      <c r="O899" s="16"/>
      <c r="P899" s="16"/>
      <c r="Q899" s="16"/>
      <c r="R899" s="16"/>
      <c r="S899" s="16"/>
      <c r="T899" s="16"/>
      <c r="U899" s="16"/>
      <c r="V899" s="16"/>
      <c r="AK899" s="16"/>
      <c r="AX899" s="31"/>
      <c r="BB899" s="27"/>
      <c r="BG899" s="16"/>
      <c r="BH899" s="16"/>
      <c r="BR899" s="16"/>
      <c r="CA899" s="16"/>
      <c r="CR899" s="19"/>
      <c r="CV899" s="16"/>
      <c r="CY899" s="16"/>
      <c r="CZ899" s="16"/>
      <c r="DA899" s="16"/>
      <c r="DC899" s="16"/>
      <c r="DH899" s="16"/>
    </row>
    <row r="900" spans="1:112" x14ac:dyDescent="0.35">
      <c r="A900" s="16" t="s">
        <v>650</v>
      </c>
      <c r="C900" t="s">
        <v>33</v>
      </c>
      <c r="D900" s="21" t="s">
        <v>7234</v>
      </c>
      <c r="E900" s="46" t="s">
        <v>6500</v>
      </c>
      <c r="F900" s="16" t="s">
        <v>736</v>
      </c>
      <c r="G900" s="16"/>
      <c r="I900" t="s">
        <v>119</v>
      </c>
      <c r="J900" s="16" t="s">
        <v>119</v>
      </c>
      <c r="K900" s="16" t="s">
        <v>119</v>
      </c>
      <c r="L900" s="16"/>
      <c r="M900" s="16"/>
      <c r="N900" s="48" t="s">
        <v>6351</v>
      </c>
      <c r="O900" s="16" t="s">
        <v>651</v>
      </c>
      <c r="P900" s="16" t="s">
        <v>6325</v>
      </c>
      <c r="Q900" s="16"/>
      <c r="R900" s="16"/>
      <c r="S900" s="16" t="s">
        <v>6360</v>
      </c>
      <c r="T900" s="16" t="s">
        <v>520</v>
      </c>
      <c r="U900" s="16" t="s">
        <v>680</v>
      </c>
      <c r="V900" s="16"/>
      <c r="Y900" s="16" t="s">
        <v>962</v>
      </c>
      <c r="Z900" s="22" t="s">
        <v>6341</v>
      </c>
      <c r="AA900" s="22" t="s">
        <v>963</v>
      </c>
      <c r="AB900" s="16" t="s">
        <v>966</v>
      </c>
      <c r="AH900" s="16" t="s">
        <v>965</v>
      </c>
      <c r="AI900" s="16" t="s">
        <v>733</v>
      </c>
      <c r="AJ900" s="16" t="s">
        <v>967</v>
      </c>
      <c r="AK900" s="16"/>
      <c r="AO900" s="16">
        <v>23</v>
      </c>
      <c r="AP900" s="16">
        <v>80</v>
      </c>
      <c r="AQ900" s="16" t="s">
        <v>713</v>
      </c>
      <c r="AR900" s="16" t="s">
        <v>601</v>
      </c>
      <c r="AS900" s="16" t="s">
        <v>968</v>
      </c>
      <c r="AT900" s="16">
        <f>LEN(AS900)-LEN(SUBSTITUTE(AS900,",",""))+1</f>
        <v>10</v>
      </c>
      <c r="AU900" s="16" t="s">
        <v>969</v>
      </c>
      <c r="AV900" s="16">
        <f>LEN(AU900)-LEN(SUBSTITUTE(AU900,",",""))+1</f>
        <v>7</v>
      </c>
      <c r="AW900" s="16">
        <f>Table1[[#This Row], [no. of native regions]]+Table1[[#This Row], [no. of introduced regions]]</f>
        <v>17</v>
      </c>
      <c r="AX900" s="31">
        <f>Table1[[#This Row], [no. of introduced regions]]/Table1[[#This Row], [no. of native regions]]</f>
        <v>0.7</v>
      </c>
      <c r="AY900" s="16" t="s">
        <v>6479</v>
      </c>
      <c r="AZ900" s="16" t="s">
        <v>970</v>
      </c>
      <c r="BA900" s="16" t="s">
        <v>6467</v>
      </c>
      <c r="BB900" s="27" t="s">
        <v>6468</v>
      </c>
      <c r="BC900" s="16" t="s">
        <v>6469</v>
      </c>
      <c r="BE900" s="16" t="s">
        <v>667</v>
      </c>
      <c r="BF900" t="s">
        <v>6546</v>
      </c>
      <c r="BG900" s="22" t="s">
        <v>6547</v>
      </c>
      <c r="BH900" s="16">
        <v>216</v>
      </c>
      <c r="BI900" s="16" t="s">
        <v>6531</v>
      </c>
      <c r="BJ900" s="16" t="s">
        <v>33</v>
      </c>
      <c r="BO900" s="16" t="s">
        <v>521</v>
      </c>
      <c r="BP900" s="16" t="s">
        <v>522</v>
      </c>
      <c r="BQ900" s="16" t="s">
        <v>6393</v>
      </c>
      <c r="BR900" s="16"/>
      <c r="BT900" s="16" t="s">
        <v>973</v>
      </c>
      <c r="BU900" s="16" t="s">
        <v>974</v>
      </c>
      <c r="BX900" s="16" t="s">
        <v>975</v>
      </c>
      <c r="BY900" s="16" t="s">
        <v>976</v>
      </c>
      <c r="CA900" s="16"/>
      <c r="CC900" s="16" t="s">
        <v>667</v>
      </c>
      <c r="CE900" s="16" t="s">
        <v>119</v>
      </c>
      <c r="CF900" s="16" t="s">
        <v>3197</v>
      </c>
      <c r="CG900" s="16" t="s">
        <v>972</v>
      </c>
      <c r="CH900" s="16" t="s">
        <v>6370</v>
      </c>
      <c r="CI900" s="16" t="s">
        <v>4781</v>
      </c>
      <c r="CJ900" s="16" t="s">
        <v>5862</v>
      </c>
      <c r="CK900" s="16" t="s">
        <v>971</v>
      </c>
      <c r="CL900" s="16" t="s">
        <v>3516</v>
      </c>
      <c r="CM900" s="16" t="s">
        <v>4782</v>
      </c>
      <c r="CN900" s="16" t="s">
        <v>3277</v>
      </c>
      <c r="CO900" s="16" t="s">
        <v>119</v>
      </c>
      <c r="CP900" s="16" t="s">
        <v>119</v>
      </c>
      <c r="CQ900" s="16" t="s">
        <v>119</v>
      </c>
      <c r="CR900" s="19">
        <v>973</v>
      </c>
      <c r="CU900" s="16" t="s">
        <v>964</v>
      </c>
      <c r="CV900" s="16"/>
      <c r="CY900" s="16">
        <v>49511</v>
      </c>
      <c r="CZ900" s="16"/>
      <c r="DA900" s="16"/>
      <c r="DC900" s="16"/>
      <c r="DH900" s="16"/>
    </row>
    <row r="901" spans="1:112" x14ac:dyDescent="0.35">
      <c r="A901" s="16" t="s">
        <v>6270</v>
      </c>
      <c r="C901" t="s">
        <v>6769</v>
      </c>
      <c r="D901" s="33"/>
      <c r="E901" t="s">
        <v>7053</v>
      </c>
      <c r="F901" t="s">
        <v>6912</v>
      </c>
      <c r="G901" s="16"/>
      <c r="I901" t="s">
        <v>119</v>
      </c>
      <c r="K901" s="16"/>
      <c r="L901" s="16"/>
      <c r="M901" s="16"/>
      <c r="N901" s="48" t="s">
        <v>6351</v>
      </c>
      <c r="O901" s="16"/>
      <c r="P901" s="16"/>
      <c r="Q901" s="16"/>
      <c r="R901" t="s">
        <v>6770</v>
      </c>
      <c r="S901" s="16"/>
      <c r="T901" s="16"/>
      <c r="U901" s="16"/>
      <c r="V901" s="16"/>
      <c r="AC901" t="s">
        <v>6769</v>
      </c>
      <c r="AJ901" t="s">
        <v>601</v>
      </c>
      <c r="AX901" s="31"/>
      <c r="BB901" s="27"/>
      <c r="BG901" s="16"/>
      <c r="BH901" s="16"/>
      <c r="BL901" s="27"/>
      <c r="BR901" s="16"/>
      <c r="BU901" s="19"/>
      <c r="CA901" s="16"/>
      <c r="CR901" s="19"/>
      <c r="CT901" s="19"/>
      <c r="CV901" s="16"/>
      <c r="CY901" s="16"/>
      <c r="CZ901" s="16"/>
      <c r="DA901" s="16"/>
      <c r="DC901" s="16"/>
      <c r="DH901" s="16"/>
    </row>
    <row r="902" spans="1:112" x14ac:dyDescent="0.35">
      <c r="A902" s="16" t="s">
        <v>1189</v>
      </c>
      <c r="C902" t="s">
        <v>4783</v>
      </c>
      <c r="D902" s="33"/>
      <c r="E902"/>
      <c r="F902" s="16" t="s">
        <v>5870</v>
      </c>
      <c r="G902" s="16"/>
      <c r="K902" s="16"/>
      <c r="L902" s="16"/>
      <c r="M902" s="16"/>
      <c r="N902" s="48"/>
      <c r="O902" s="16" t="s">
        <v>5847</v>
      </c>
      <c r="P902" s="16"/>
      <c r="Q902" s="16"/>
      <c r="R902" s="16"/>
      <c r="S902" s="16"/>
      <c r="T902" s="16"/>
      <c r="U902" s="16"/>
      <c r="V902" s="16"/>
      <c r="AK902" s="16"/>
      <c r="AX902" s="31"/>
      <c r="BB902" s="27"/>
      <c r="BG902" s="16"/>
      <c r="BH902" s="16"/>
      <c r="BO902" s="16" t="s">
        <v>4784</v>
      </c>
      <c r="BP902" s="16" t="s">
        <v>4785</v>
      </c>
      <c r="BQ902" s="16" t="s">
        <v>4786</v>
      </c>
      <c r="BR902" s="16"/>
      <c r="CA902" s="16"/>
      <c r="CE902" s="16" t="s">
        <v>119</v>
      </c>
      <c r="CF902" s="16" t="s">
        <v>3197</v>
      </c>
      <c r="CG902" s="16" t="s">
        <v>4784</v>
      </c>
      <c r="CH902" s="16" t="s">
        <v>4785</v>
      </c>
      <c r="CI902" s="16" t="s">
        <v>4787</v>
      </c>
      <c r="CJ902" s="16" t="s">
        <v>4788</v>
      </c>
      <c r="CK902" s="16" t="s">
        <v>4783</v>
      </c>
      <c r="CL902" s="16" t="s">
        <v>3599</v>
      </c>
      <c r="CM902" s="16" t="s">
        <v>3642</v>
      </c>
      <c r="CN902" s="16" t="s">
        <v>4789</v>
      </c>
      <c r="CR902" s="19"/>
      <c r="CV902" s="16"/>
      <c r="CY902" s="16"/>
      <c r="CZ902" s="16"/>
      <c r="DA902" s="16"/>
      <c r="DC902" s="16"/>
      <c r="DH902" s="16"/>
    </row>
    <row r="903" spans="1:112" x14ac:dyDescent="0.35">
      <c r="A903" s="16" t="s">
        <v>1189</v>
      </c>
      <c r="C903" t="s">
        <v>4774</v>
      </c>
      <c r="D903" s="33"/>
      <c r="E903"/>
      <c r="F903" s="16" t="s">
        <v>5870</v>
      </c>
      <c r="G903" s="16"/>
      <c r="K903" s="16"/>
      <c r="L903" s="16"/>
      <c r="M903" s="16"/>
      <c r="N903" s="48"/>
      <c r="O903" s="16" t="s">
        <v>5847</v>
      </c>
      <c r="P903" s="16"/>
      <c r="Q903" s="16"/>
      <c r="R903" s="16"/>
      <c r="S903" s="16"/>
      <c r="T903" s="16"/>
      <c r="U903" s="16"/>
      <c r="V903" s="16"/>
      <c r="AK903" s="16"/>
      <c r="AX903" s="31"/>
      <c r="BB903" s="27"/>
      <c r="BG903" s="16"/>
      <c r="BH903" s="16"/>
      <c r="BO903" s="16" t="s">
        <v>4775</v>
      </c>
      <c r="BP903" s="16" t="s">
        <v>4776</v>
      </c>
      <c r="BQ903" s="16" t="s">
        <v>4777</v>
      </c>
      <c r="BR903" s="16"/>
      <c r="CA903" s="16"/>
      <c r="CE903" s="16" t="s">
        <v>119</v>
      </c>
      <c r="CF903" s="16" t="s">
        <v>3197</v>
      </c>
      <c r="CG903" s="16" t="s">
        <v>4775</v>
      </c>
      <c r="CH903" s="16" t="s">
        <v>4776</v>
      </c>
      <c r="CI903" s="16" t="s">
        <v>4778</v>
      </c>
      <c r="CJ903" s="16" t="s">
        <v>4779</v>
      </c>
      <c r="CK903" s="16" t="s">
        <v>4774</v>
      </c>
      <c r="CL903" s="16" t="s">
        <v>3379</v>
      </c>
      <c r="CM903" s="16" t="s">
        <v>4780</v>
      </c>
      <c r="CN903" s="16" t="s">
        <v>3201</v>
      </c>
      <c r="CR903" s="19"/>
      <c r="CV903" s="16"/>
      <c r="CY903" s="16"/>
      <c r="CZ903" s="16"/>
      <c r="DA903" s="16"/>
      <c r="DC903" s="16"/>
      <c r="DH903" s="16"/>
    </row>
    <row r="904" spans="1:112" x14ac:dyDescent="0.35">
      <c r="A904" s="16" t="s">
        <v>1189</v>
      </c>
      <c r="C904" t="s">
        <v>4790</v>
      </c>
      <c r="D904" s="33"/>
      <c r="E904"/>
      <c r="F904" s="16" t="s">
        <v>5870</v>
      </c>
      <c r="G904" s="16"/>
      <c r="K904" s="16"/>
      <c r="L904" s="16"/>
      <c r="M904" s="16"/>
      <c r="N904" s="48"/>
      <c r="O904" s="16" t="s">
        <v>5847</v>
      </c>
      <c r="P904" s="16"/>
      <c r="Q904" s="16"/>
      <c r="R904" s="16"/>
      <c r="S904" s="16"/>
      <c r="T904" s="16"/>
      <c r="U904" s="16"/>
      <c r="V904" s="16"/>
      <c r="AK904" s="16"/>
      <c r="AX904" s="31"/>
      <c r="BB904" s="27"/>
      <c r="BG904" s="16"/>
      <c r="BH904" s="16"/>
      <c r="BO904" s="16" t="s">
        <v>4791</v>
      </c>
      <c r="BP904" s="16" t="s">
        <v>4792</v>
      </c>
      <c r="BQ904" s="16" t="s">
        <v>4793</v>
      </c>
      <c r="BR904" s="16"/>
      <c r="CA904" s="16"/>
      <c r="CE904" s="16" t="s">
        <v>119</v>
      </c>
      <c r="CF904" s="16" t="s">
        <v>3197</v>
      </c>
      <c r="CG904" s="16" t="s">
        <v>4791</v>
      </c>
      <c r="CH904" s="16" t="s">
        <v>4792</v>
      </c>
      <c r="CI904" s="16" t="s">
        <v>4794</v>
      </c>
      <c r="CJ904" s="16" t="s">
        <v>4795</v>
      </c>
      <c r="CK904" s="16" t="s">
        <v>4790</v>
      </c>
      <c r="CL904" s="16" t="s">
        <v>3208</v>
      </c>
      <c r="CM904" s="16" t="s">
        <v>3276</v>
      </c>
      <c r="CN904" s="16" t="s">
        <v>4023</v>
      </c>
      <c r="CR904" s="19"/>
      <c r="CV904" s="16"/>
      <c r="CY904" s="16"/>
      <c r="CZ904" s="16"/>
      <c r="DA904" s="16"/>
      <c r="DC904" s="16"/>
      <c r="DH904" s="16"/>
    </row>
    <row r="905" spans="1:112" x14ac:dyDescent="0.35">
      <c r="A905" s="16" t="s">
        <v>1189</v>
      </c>
      <c r="C905" t="s">
        <v>4796</v>
      </c>
      <c r="D905" s="33"/>
      <c r="E905"/>
      <c r="F905" s="16" t="s">
        <v>5870</v>
      </c>
      <c r="G905" s="16"/>
      <c r="K905" s="16"/>
      <c r="L905" s="16"/>
      <c r="M905" s="16"/>
      <c r="N905" s="48"/>
      <c r="O905" s="16" t="s">
        <v>5847</v>
      </c>
      <c r="P905" s="16"/>
      <c r="Q905" s="16"/>
      <c r="R905" s="16"/>
      <c r="S905" s="16"/>
      <c r="T905" s="16"/>
      <c r="U905" s="16"/>
      <c r="V905" s="16"/>
      <c r="AK905" s="16"/>
      <c r="AX905" s="31"/>
      <c r="BB905" s="27"/>
      <c r="BG905" s="16"/>
      <c r="BH905" s="16"/>
      <c r="BO905" s="16" t="s">
        <v>4797</v>
      </c>
      <c r="BP905" s="16" t="s">
        <v>4798</v>
      </c>
      <c r="BQ905" s="16" t="s">
        <v>4799</v>
      </c>
      <c r="BR905" s="16"/>
      <c r="CA905" s="16"/>
      <c r="CE905" s="16" t="s">
        <v>119</v>
      </c>
      <c r="CF905" s="16" t="s">
        <v>3197</v>
      </c>
      <c r="CG905" s="16" t="s">
        <v>4797</v>
      </c>
      <c r="CH905" s="16" t="s">
        <v>4798</v>
      </c>
      <c r="CI905" s="16" t="s">
        <v>4800</v>
      </c>
      <c r="CJ905" s="16" t="s">
        <v>4801</v>
      </c>
      <c r="CK905" s="16" t="s">
        <v>4796</v>
      </c>
      <c r="CL905" s="16" t="s">
        <v>3217</v>
      </c>
      <c r="CM905" s="16" t="s">
        <v>4802</v>
      </c>
      <c r="CN905" s="16" t="s">
        <v>4803</v>
      </c>
      <c r="CR905" s="19"/>
      <c r="CV905" s="16"/>
      <c r="CY905" s="16"/>
      <c r="CZ905" s="16"/>
      <c r="DA905" s="16"/>
      <c r="DC905" s="16"/>
      <c r="DH905" s="16"/>
    </row>
    <row r="906" spans="1:112" x14ac:dyDescent="0.35">
      <c r="A906" s="16" t="s">
        <v>1189</v>
      </c>
      <c r="C906" t="s">
        <v>3073</v>
      </c>
      <c r="D906" s="33"/>
      <c r="E906"/>
      <c r="F906" s="16" t="s">
        <v>736</v>
      </c>
      <c r="G906" s="16"/>
      <c r="J906" s="16" t="s">
        <v>119</v>
      </c>
      <c r="K906" s="16"/>
      <c r="L906" s="16"/>
      <c r="M906" s="16"/>
      <c r="N906" s="48"/>
      <c r="O906" s="16"/>
      <c r="P906" s="16"/>
      <c r="Q906" s="16"/>
      <c r="R906" s="16"/>
      <c r="S906" s="16"/>
      <c r="T906" s="16" t="s">
        <v>3072</v>
      </c>
      <c r="U906" s="16"/>
      <c r="V906" s="16"/>
      <c r="AB906" s="16" t="s">
        <v>3073</v>
      </c>
      <c r="AH906" s="16" t="s">
        <v>1057</v>
      </c>
      <c r="AI906" s="16" t="s">
        <v>733</v>
      </c>
      <c r="AJ906" s="16" t="s">
        <v>2553</v>
      </c>
      <c r="AK906" s="16"/>
      <c r="AX906" s="31"/>
      <c r="BB906" s="27"/>
      <c r="BG906" s="16"/>
      <c r="BH906" s="16"/>
      <c r="BR906" s="16"/>
      <c r="CA906" s="16"/>
      <c r="CR906" s="19"/>
      <c r="CV906" s="16"/>
      <c r="CY906" s="16"/>
      <c r="CZ906" s="16"/>
      <c r="DA906" s="16"/>
      <c r="DC906" s="16"/>
      <c r="DH906" s="16"/>
    </row>
    <row r="907" spans="1:112" x14ac:dyDescent="0.35">
      <c r="A907" s="16" t="s">
        <v>1189</v>
      </c>
      <c r="C907" t="s">
        <v>4804</v>
      </c>
      <c r="D907" s="33"/>
      <c r="E907"/>
      <c r="F907" s="16" t="s">
        <v>5870</v>
      </c>
      <c r="G907" s="16"/>
      <c r="K907" s="16"/>
      <c r="L907" s="16"/>
      <c r="M907" s="16"/>
      <c r="N907" s="48"/>
      <c r="O907" s="16" t="s">
        <v>5847</v>
      </c>
      <c r="P907" s="16"/>
      <c r="Q907" s="16"/>
      <c r="R907" s="16"/>
      <c r="S907" s="16"/>
      <c r="T907" s="16"/>
      <c r="U907" s="16"/>
      <c r="V907" s="16"/>
      <c r="AK907" s="16"/>
      <c r="AX907" s="31"/>
      <c r="BB907" s="27"/>
      <c r="BG907" s="16"/>
      <c r="BH907" s="16"/>
      <c r="BO907" s="16" t="s">
        <v>4805</v>
      </c>
      <c r="BP907" s="16" t="s">
        <v>4806</v>
      </c>
      <c r="BQ907" s="16" t="s">
        <v>4807</v>
      </c>
      <c r="BR907" s="16"/>
      <c r="CA907" s="16"/>
      <c r="CE907" s="16" t="s">
        <v>119</v>
      </c>
      <c r="CF907" s="16" t="s">
        <v>3197</v>
      </c>
      <c r="CG907" s="16" t="s">
        <v>4805</v>
      </c>
      <c r="CH907" s="16" t="s">
        <v>4806</v>
      </c>
      <c r="CI907" s="16" t="s">
        <v>4808</v>
      </c>
      <c r="CJ907" s="16" t="s">
        <v>4809</v>
      </c>
      <c r="CK907" s="16" t="s">
        <v>4804</v>
      </c>
      <c r="CL907" s="16" t="s">
        <v>3493</v>
      </c>
      <c r="CM907" s="16" t="s">
        <v>3935</v>
      </c>
      <c r="CN907" s="16" t="s">
        <v>4810</v>
      </c>
      <c r="CR907" s="19"/>
      <c r="CV907" s="16"/>
      <c r="CY907" s="16"/>
      <c r="CZ907" s="16"/>
      <c r="DA907" s="16"/>
      <c r="DC907" s="16"/>
      <c r="DH907" s="16"/>
    </row>
    <row r="908" spans="1:112" x14ac:dyDescent="0.35">
      <c r="A908" s="16" t="s">
        <v>1189</v>
      </c>
      <c r="C908" t="s">
        <v>4811</v>
      </c>
      <c r="D908" s="33"/>
      <c r="E908"/>
      <c r="F908" s="16" t="s">
        <v>5870</v>
      </c>
      <c r="G908" s="16"/>
      <c r="K908" s="16"/>
      <c r="L908" s="16"/>
      <c r="M908" s="16"/>
      <c r="N908" s="48"/>
      <c r="O908" s="16" t="s">
        <v>5847</v>
      </c>
      <c r="P908" s="16"/>
      <c r="Q908" s="16"/>
      <c r="R908" s="16"/>
      <c r="S908" s="16"/>
      <c r="T908" s="16"/>
      <c r="U908" s="16"/>
      <c r="V908" s="16"/>
      <c r="AK908" s="16"/>
      <c r="AX908" s="31"/>
      <c r="BB908" s="27"/>
      <c r="BG908" s="16"/>
      <c r="BH908" s="16"/>
      <c r="BO908" s="16" t="s">
        <v>4812</v>
      </c>
      <c r="BP908" s="16" t="s">
        <v>4813</v>
      </c>
      <c r="BQ908" s="16" t="s">
        <v>4814</v>
      </c>
      <c r="BR908" s="16"/>
      <c r="CA908" s="16"/>
      <c r="CE908" s="16" t="s">
        <v>119</v>
      </c>
      <c r="CF908" s="16" t="s">
        <v>3197</v>
      </c>
      <c r="CG908" s="16" t="s">
        <v>4812</v>
      </c>
      <c r="CH908" s="16" t="s">
        <v>4813</v>
      </c>
      <c r="CI908" s="16" t="s">
        <v>4815</v>
      </c>
      <c r="CJ908" s="16" t="s">
        <v>4816</v>
      </c>
      <c r="CK908" s="16" t="s">
        <v>4811</v>
      </c>
      <c r="CL908" s="16" t="s">
        <v>3419</v>
      </c>
      <c r="CM908" s="16" t="s">
        <v>3218</v>
      </c>
      <c r="CN908" s="16" t="s">
        <v>3350</v>
      </c>
      <c r="CR908" s="19"/>
      <c r="CV908" s="16"/>
      <c r="CY908" s="16"/>
      <c r="CZ908" s="16"/>
      <c r="DA908" s="16"/>
      <c r="DC908" s="16"/>
      <c r="DH908" s="16"/>
    </row>
    <row r="909" spans="1:112" x14ac:dyDescent="0.35">
      <c r="A909" s="16" t="s">
        <v>1189</v>
      </c>
      <c r="C909" t="s">
        <v>2609</v>
      </c>
      <c r="D909" s="33"/>
      <c r="E909"/>
      <c r="F909" s="16" t="s">
        <v>736</v>
      </c>
      <c r="G909" s="16"/>
      <c r="J909" s="16" t="s">
        <v>119</v>
      </c>
      <c r="K909" s="16"/>
      <c r="L909" s="16"/>
      <c r="M909" s="16"/>
      <c r="N909" s="48"/>
      <c r="O909" s="16"/>
      <c r="P909" s="16"/>
      <c r="Q909" s="16"/>
      <c r="R909" s="16"/>
      <c r="S909" s="16"/>
      <c r="T909" s="16" t="s">
        <v>2607</v>
      </c>
      <c r="U909" s="16"/>
      <c r="V909" s="16"/>
      <c r="AB909" s="16" t="s">
        <v>2609</v>
      </c>
      <c r="AH909" s="16" t="s">
        <v>2608</v>
      </c>
      <c r="AI909" s="16" t="s">
        <v>2610</v>
      </c>
      <c r="AJ909" s="16" t="s">
        <v>2611</v>
      </c>
      <c r="AK909" s="16"/>
      <c r="AT909" s="16">
        <f>LEN(AS909)-LEN(SUBSTITUTE(AS909,",",""))+1</f>
        <v>1</v>
      </c>
      <c r="AX909" s="31"/>
      <c r="BB909" s="27"/>
      <c r="BG909" s="16"/>
      <c r="BH909" s="16"/>
      <c r="BR909" s="16"/>
      <c r="CA909" s="16"/>
      <c r="CR909" s="19"/>
      <c r="CV909" s="16"/>
      <c r="CY909" s="16"/>
      <c r="CZ909" s="16"/>
      <c r="DA909" s="16"/>
      <c r="DC909" s="16"/>
      <c r="DH909" s="16"/>
    </row>
    <row r="910" spans="1:112" x14ac:dyDescent="0.35">
      <c r="A910" s="16" t="s">
        <v>1189</v>
      </c>
      <c r="C910" t="s">
        <v>393</v>
      </c>
      <c r="D910" s="33"/>
      <c r="E910"/>
      <c r="F910" s="16" t="s">
        <v>5870</v>
      </c>
      <c r="G910" s="16"/>
      <c r="K910" s="16"/>
      <c r="L910" s="16"/>
      <c r="M910" s="16"/>
      <c r="N910" s="48"/>
      <c r="O910" s="16" t="s">
        <v>5847</v>
      </c>
      <c r="P910" s="16"/>
      <c r="Q910" s="16"/>
      <c r="R910" s="16"/>
      <c r="S910" s="16"/>
      <c r="T910" s="16"/>
      <c r="U910" s="16"/>
      <c r="V910" s="16"/>
      <c r="AK910" s="16"/>
      <c r="AX910" s="31"/>
      <c r="BB910" s="27"/>
      <c r="BG910" s="16"/>
      <c r="BH910" s="16"/>
      <c r="BO910" s="16" t="s">
        <v>380</v>
      </c>
      <c r="BP910" s="16" t="s">
        <v>4817</v>
      </c>
      <c r="BQ910" s="16" t="s">
        <v>4818</v>
      </c>
      <c r="BR910" s="16"/>
      <c r="CA910" s="16"/>
      <c r="CE910" s="16" t="s">
        <v>119</v>
      </c>
      <c r="CF910" s="16" t="s">
        <v>3197</v>
      </c>
      <c r="CG910" s="16" t="s">
        <v>380</v>
      </c>
      <c r="CH910" s="16" t="s">
        <v>4817</v>
      </c>
      <c r="CI910" s="16" t="s">
        <v>4819</v>
      </c>
      <c r="CJ910" s="16" t="s">
        <v>406</v>
      </c>
      <c r="CK910" s="16" t="s">
        <v>393</v>
      </c>
      <c r="CL910" s="16" t="s">
        <v>3301</v>
      </c>
      <c r="CM910" s="16" t="s">
        <v>3380</v>
      </c>
      <c r="CN910" s="16" t="s">
        <v>3335</v>
      </c>
      <c r="CR910" s="19"/>
      <c r="CV910" s="16"/>
      <c r="CY910" s="16"/>
      <c r="CZ910" s="16"/>
      <c r="DA910" s="16"/>
      <c r="DC910" s="16"/>
      <c r="DH910" s="16"/>
    </row>
    <row r="911" spans="1:112" x14ac:dyDescent="0.35">
      <c r="A911" s="16" t="s">
        <v>1189</v>
      </c>
      <c r="C911" t="s">
        <v>4820</v>
      </c>
      <c r="D911" s="33"/>
      <c r="E911"/>
      <c r="F911" s="16" t="s">
        <v>5870</v>
      </c>
      <c r="G911" s="16"/>
      <c r="K911" s="16"/>
      <c r="L911" s="16"/>
      <c r="M911" s="16"/>
      <c r="N911" s="48"/>
      <c r="O911" s="16" t="s">
        <v>5847</v>
      </c>
      <c r="P911" s="16"/>
      <c r="Q911" s="16"/>
      <c r="R911" s="16"/>
      <c r="S911" s="16"/>
      <c r="T911" s="16"/>
      <c r="U911" s="16"/>
      <c r="V911" s="16"/>
      <c r="AK911" s="16"/>
      <c r="AX911" s="31"/>
      <c r="BB911" s="27"/>
      <c r="BG911" s="16"/>
      <c r="BH911" s="16"/>
      <c r="BO911" s="16" t="s">
        <v>4821</v>
      </c>
      <c r="BP911" s="16" t="s">
        <v>4822</v>
      </c>
      <c r="BQ911" s="16" t="s">
        <v>4823</v>
      </c>
      <c r="BR911" s="16"/>
      <c r="CA911" s="16"/>
      <c r="CE911" s="16" t="s">
        <v>119</v>
      </c>
      <c r="CF911" s="16" t="s">
        <v>3197</v>
      </c>
      <c r="CG911" s="16" t="s">
        <v>4821</v>
      </c>
      <c r="CH911" s="16" t="s">
        <v>4822</v>
      </c>
      <c r="CI911" s="16" t="s">
        <v>4824</v>
      </c>
      <c r="CJ911" s="16" t="s">
        <v>4825</v>
      </c>
      <c r="CK911" s="16" t="s">
        <v>4820</v>
      </c>
      <c r="CL911" s="16" t="s">
        <v>3301</v>
      </c>
      <c r="CM911" s="16" t="s">
        <v>3209</v>
      </c>
      <c r="CN911" s="16" t="s">
        <v>4826</v>
      </c>
      <c r="CR911" s="19"/>
      <c r="CV911" s="16"/>
      <c r="CY911" s="16"/>
      <c r="CZ911" s="16"/>
      <c r="DA911" s="16"/>
      <c r="DC911" s="16"/>
      <c r="DH911" s="16"/>
    </row>
    <row r="912" spans="1:112" x14ac:dyDescent="0.35">
      <c r="A912" s="16" t="s">
        <v>1189</v>
      </c>
      <c r="C912" t="s">
        <v>4827</v>
      </c>
      <c r="D912" s="33"/>
      <c r="E912"/>
      <c r="F912" s="16" t="s">
        <v>5870</v>
      </c>
      <c r="G912" s="16"/>
      <c r="K912" s="16"/>
      <c r="L912" s="16"/>
      <c r="M912" s="16"/>
      <c r="N912" s="48"/>
      <c r="O912" s="16" t="s">
        <v>5847</v>
      </c>
      <c r="P912" s="16"/>
      <c r="Q912" s="16"/>
      <c r="R912" s="16"/>
      <c r="S912" s="16"/>
      <c r="T912" s="16"/>
      <c r="U912" s="16"/>
      <c r="V912" s="16"/>
      <c r="AK912" s="16"/>
      <c r="AX912" s="31"/>
      <c r="BB912" s="27"/>
      <c r="BG912" s="16"/>
      <c r="BH912" s="16"/>
      <c r="BO912" s="16" t="s">
        <v>4828</v>
      </c>
      <c r="BP912" s="16" t="s">
        <v>4829</v>
      </c>
      <c r="BQ912" s="16" t="s">
        <v>4830</v>
      </c>
      <c r="BR912" s="16"/>
      <c r="CA912" s="16"/>
      <c r="CE912" s="16" t="s">
        <v>119</v>
      </c>
      <c r="CF912" s="16" t="s">
        <v>3197</v>
      </c>
      <c r="CG912" s="16" t="s">
        <v>4828</v>
      </c>
      <c r="CH912" s="16" t="s">
        <v>4829</v>
      </c>
      <c r="CI912" s="16" t="s">
        <v>4831</v>
      </c>
      <c r="CJ912" s="16" t="s">
        <v>4832</v>
      </c>
      <c r="CK912" s="16" t="s">
        <v>4827</v>
      </c>
      <c r="CL912" s="16" t="s">
        <v>3553</v>
      </c>
      <c r="CM912" s="16" t="s">
        <v>4833</v>
      </c>
      <c r="CN912" s="16" t="s">
        <v>3201</v>
      </c>
      <c r="CR912" s="19"/>
      <c r="CV912" s="16"/>
      <c r="CY912" s="16"/>
      <c r="CZ912" s="16"/>
      <c r="DA912" s="16"/>
      <c r="DC912" s="16"/>
      <c r="DH912" s="16"/>
    </row>
    <row r="913" spans="1:112" x14ac:dyDescent="0.35">
      <c r="A913" s="16" t="s">
        <v>1189</v>
      </c>
      <c r="C913" t="s">
        <v>4834</v>
      </c>
      <c r="D913" s="33"/>
      <c r="E913"/>
      <c r="F913" s="16" t="s">
        <v>5870</v>
      </c>
      <c r="G913" s="16"/>
      <c r="K913" s="16"/>
      <c r="L913" s="16"/>
      <c r="M913" s="16"/>
      <c r="N913" s="48"/>
      <c r="O913" s="16" t="s">
        <v>5847</v>
      </c>
      <c r="P913" s="16"/>
      <c r="Q913" s="16"/>
      <c r="R913" s="16"/>
      <c r="S913" s="16"/>
      <c r="T913" s="16"/>
      <c r="U913" s="16"/>
      <c r="V913" s="16"/>
      <c r="AK913" s="16"/>
      <c r="AX913" s="31"/>
      <c r="BB913" s="27"/>
      <c r="BG913" s="16"/>
      <c r="BH913" s="16"/>
      <c r="BO913" s="16" t="s">
        <v>4835</v>
      </c>
      <c r="BP913" s="16" t="s">
        <v>4836</v>
      </c>
      <c r="BQ913" s="16" t="s">
        <v>4837</v>
      </c>
      <c r="BR913" s="16"/>
      <c r="CA913" s="16"/>
      <c r="CE913" s="16" t="s">
        <v>119</v>
      </c>
      <c r="CF913" s="16" t="s">
        <v>3197</v>
      </c>
      <c r="CG913" s="16" t="s">
        <v>4835</v>
      </c>
      <c r="CH913" s="16" t="s">
        <v>4836</v>
      </c>
      <c r="CI913" s="16" t="s">
        <v>4838</v>
      </c>
      <c r="CJ913" s="16" t="s">
        <v>4839</v>
      </c>
      <c r="CK913" s="16" t="s">
        <v>4834</v>
      </c>
      <c r="CL913" s="16" t="s">
        <v>3501</v>
      </c>
      <c r="CM913" s="16" t="s">
        <v>4429</v>
      </c>
      <c r="CN913" s="16" t="s">
        <v>3893</v>
      </c>
      <c r="CR913" s="19"/>
      <c r="CV913" s="16"/>
      <c r="CY913" s="16"/>
      <c r="CZ913" s="16"/>
      <c r="DA913" s="16"/>
      <c r="DC913" s="16"/>
      <c r="DH913" s="16"/>
    </row>
    <row r="914" spans="1:112" x14ac:dyDescent="0.35">
      <c r="A914" s="16" t="s">
        <v>1189</v>
      </c>
      <c r="C914" t="s">
        <v>4840</v>
      </c>
      <c r="D914" s="33"/>
      <c r="E914"/>
      <c r="F914" s="16" t="s">
        <v>5870</v>
      </c>
      <c r="G914" s="16"/>
      <c r="K914" s="16"/>
      <c r="L914" s="16"/>
      <c r="M914" s="16"/>
      <c r="N914" s="48"/>
      <c r="O914" s="16" t="s">
        <v>5847</v>
      </c>
      <c r="P914" s="16"/>
      <c r="Q914" s="16"/>
      <c r="R914" s="16"/>
      <c r="S914" s="16"/>
      <c r="T914" s="16"/>
      <c r="U914" s="16"/>
      <c r="V914" s="16"/>
      <c r="AK914" s="16"/>
      <c r="AX914" s="31"/>
      <c r="BB914" s="27"/>
      <c r="BG914" s="16"/>
      <c r="BH914" s="16"/>
      <c r="BO914" s="16" t="s">
        <v>4841</v>
      </c>
      <c r="BP914" s="16" t="s">
        <v>4842</v>
      </c>
      <c r="BQ914" s="16" t="s">
        <v>4843</v>
      </c>
      <c r="BR914" s="16"/>
      <c r="CA914" s="16"/>
      <c r="CE914" s="16" t="s">
        <v>119</v>
      </c>
      <c r="CF914" s="16" t="s">
        <v>3197</v>
      </c>
      <c r="CG914" s="16" t="s">
        <v>4841</v>
      </c>
      <c r="CH914" s="16" t="s">
        <v>4842</v>
      </c>
      <c r="CI914" s="16" t="s">
        <v>4844</v>
      </c>
      <c r="CJ914" s="16" t="s">
        <v>4845</v>
      </c>
      <c r="CK914" s="16" t="s">
        <v>4840</v>
      </c>
      <c r="CL914" s="16" t="s">
        <v>3318</v>
      </c>
      <c r="CM914" s="16" t="s">
        <v>4429</v>
      </c>
      <c r="CN914" s="16" t="s">
        <v>4846</v>
      </c>
      <c r="CR914" s="19"/>
      <c r="CV914" s="16"/>
      <c r="CY914" s="16"/>
      <c r="CZ914" s="16"/>
      <c r="DA914" s="16"/>
      <c r="DC914" s="16"/>
      <c r="DH914" s="16"/>
    </row>
    <row r="915" spans="1:112" x14ac:dyDescent="0.35">
      <c r="A915" s="16" t="s">
        <v>1189</v>
      </c>
      <c r="C915" t="s">
        <v>4847</v>
      </c>
      <c r="D915" s="33"/>
      <c r="E915"/>
      <c r="F915" s="16" t="s">
        <v>5870</v>
      </c>
      <c r="G915" s="16"/>
      <c r="K915" s="16"/>
      <c r="L915" s="16"/>
      <c r="M915" s="16"/>
      <c r="N915" s="48"/>
      <c r="O915" s="16" t="s">
        <v>5847</v>
      </c>
      <c r="P915" s="16"/>
      <c r="Q915" s="16"/>
      <c r="R915" s="16"/>
      <c r="S915" s="16"/>
      <c r="T915" s="16"/>
      <c r="U915" s="16"/>
      <c r="V915" s="16"/>
      <c r="AK915" s="16"/>
      <c r="AX915" s="31"/>
      <c r="BB915" s="27"/>
      <c r="BG915" s="16"/>
      <c r="BH915" s="16"/>
      <c r="BO915" s="16" t="s">
        <v>4848</v>
      </c>
      <c r="BP915" s="16" t="s">
        <v>4849</v>
      </c>
      <c r="BQ915" s="16" t="s">
        <v>4850</v>
      </c>
      <c r="BR915" s="16"/>
      <c r="CA915" s="16"/>
      <c r="CE915" s="16" t="s">
        <v>119</v>
      </c>
      <c r="CF915" s="16" t="s">
        <v>3197</v>
      </c>
      <c r="CG915" s="16" t="s">
        <v>4848</v>
      </c>
      <c r="CH915" s="16" t="s">
        <v>4849</v>
      </c>
      <c r="CI915" s="16" t="s">
        <v>4851</v>
      </c>
      <c r="CJ915" s="16" t="s">
        <v>4852</v>
      </c>
      <c r="CK915" s="16" t="s">
        <v>4847</v>
      </c>
      <c r="CL915" s="16" t="s">
        <v>3318</v>
      </c>
      <c r="CM915" s="16" t="s">
        <v>4429</v>
      </c>
      <c r="CN915" s="16" t="s">
        <v>4826</v>
      </c>
      <c r="CR915" s="19"/>
      <c r="CV915" s="16"/>
      <c r="CY915" s="16"/>
      <c r="CZ915" s="16"/>
      <c r="DA915" s="16"/>
      <c r="DC915" s="16"/>
      <c r="DH915" s="16"/>
    </row>
    <row r="916" spans="1:112" x14ac:dyDescent="0.35">
      <c r="A916" s="16" t="s">
        <v>1189</v>
      </c>
      <c r="C916" t="s">
        <v>2646</v>
      </c>
      <c r="D916" s="33"/>
      <c r="E916"/>
      <c r="F916" s="16" t="s">
        <v>736</v>
      </c>
      <c r="G916" s="16"/>
      <c r="J916" s="16" t="s">
        <v>119</v>
      </c>
      <c r="K916" s="16"/>
      <c r="L916" s="16"/>
      <c r="M916" s="16"/>
      <c r="N916" s="48"/>
      <c r="O916" s="16"/>
      <c r="P916" s="16"/>
      <c r="Q916" s="16"/>
      <c r="R916" s="16"/>
      <c r="S916" s="16"/>
      <c r="T916" s="16" t="s">
        <v>2645</v>
      </c>
      <c r="U916" s="16"/>
      <c r="V916" s="16"/>
      <c r="AB916" s="16" t="s">
        <v>2646</v>
      </c>
      <c r="AH916" s="16" t="s">
        <v>779</v>
      </c>
      <c r="AI916" s="16" t="s">
        <v>999</v>
      </c>
      <c r="AJ916" s="16" t="s">
        <v>1458</v>
      </c>
      <c r="AK916" s="16"/>
      <c r="AT916" s="16">
        <f>LEN(AS916)-LEN(SUBSTITUTE(AS916,",",""))+1</f>
        <v>1</v>
      </c>
      <c r="AX916" s="31"/>
      <c r="BB916" s="27"/>
      <c r="BG916" s="16"/>
      <c r="BH916" s="16"/>
      <c r="BR916" s="16"/>
      <c r="CA916" s="16"/>
      <c r="CR916" s="19"/>
      <c r="CV916" s="16"/>
      <c r="CY916" s="16"/>
      <c r="CZ916" s="16"/>
      <c r="DA916" s="16"/>
      <c r="DC916" s="16"/>
      <c r="DH916" s="16"/>
    </row>
    <row r="917" spans="1:112" x14ac:dyDescent="0.35">
      <c r="A917" s="16" t="s">
        <v>6270</v>
      </c>
      <c r="C917" t="s">
        <v>304</v>
      </c>
      <c r="D917" s="33"/>
      <c r="E917"/>
      <c r="F917" s="16" t="s">
        <v>736</v>
      </c>
      <c r="G917" s="16" t="s">
        <v>119</v>
      </c>
      <c r="J917" s="16" t="s">
        <v>119</v>
      </c>
      <c r="K917" s="16" t="s">
        <v>119</v>
      </c>
      <c r="L917" s="16"/>
      <c r="M917" s="16"/>
      <c r="N917" s="48" t="s">
        <v>6351</v>
      </c>
      <c r="O917" s="16"/>
      <c r="P917" s="16"/>
      <c r="Q917" s="16"/>
      <c r="R917" s="16"/>
      <c r="S917" s="16"/>
      <c r="T917" s="16" t="s">
        <v>305</v>
      </c>
      <c r="U917" s="16"/>
      <c r="V917" s="16"/>
      <c r="AB917" s="16" t="s">
        <v>1471</v>
      </c>
      <c r="AH917" s="16" t="s">
        <v>1236</v>
      </c>
      <c r="AI917" s="16" t="s">
        <v>1472</v>
      </c>
      <c r="AJ917" s="16" t="s">
        <v>1473</v>
      </c>
      <c r="AK917" s="16"/>
      <c r="AT917" s="16">
        <f>LEN(AS917)-LEN(SUBSTITUTE(AS917,",",""))+1</f>
        <v>1</v>
      </c>
      <c r="AX917" s="31"/>
      <c r="BB917" s="27"/>
      <c r="BG917" s="16"/>
      <c r="BH917" s="16"/>
      <c r="BR917" s="16"/>
      <c r="CA917" s="16"/>
      <c r="CR917" s="19"/>
      <c r="CV917" s="16"/>
      <c r="CY917" s="16"/>
      <c r="CZ917" s="16"/>
      <c r="DA917" s="16"/>
      <c r="DC917" s="16"/>
      <c r="DH917" s="16"/>
    </row>
    <row r="918" spans="1:112" x14ac:dyDescent="0.35">
      <c r="A918" s="16" t="s">
        <v>1189</v>
      </c>
      <c r="C918" t="s">
        <v>2623</v>
      </c>
      <c r="D918" s="33"/>
      <c r="E918"/>
      <c r="F918" s="16" t="s">
        <v>736</v>
      </c>
      <c r="G918" s="16"/>
      <c r="J918" s="16" t="s">
        <v>119</v>
      </c>
      <c r="K918" s="16"/>
      <c r="L918" s="16"/>
      <c r="M918" s="16"/>
      <c r="N918" s="48"/>
      <c r="O918" s="16"/>
      <c r="P918" s="16"/>
      <c r="Q918" s="16"/>
      <c r="R918" s="16"/>
      <c r="S918" s="16"/>
      <c r="T918" s="16" t="s">
        <v>2622</v>
      </c>
      <c r="U918" s="16"/>
      <c r="V918" s="16"/>
      <c r="AB918" s="16" t="s">
        <v>2623</v>
      </c>
      <c r="AH918" s="16" t="s">
        <v>1525</v>
      </c>
      <c r="AI918" s="16" t="s">
        <v>999</v>
      </c>
      <c r="AJ918" s="16" t="s">
        <v>1258</v>
      </c>
      <c r="AK918" s="16"/>
      <c r="AT918" s="16">
        <f>LEN(AS918)-LEN(SUBSTITUTE(AS918,",",""))+1</f>
        <v>1</v>
      </c>
      <c r="AX918" s="31"/>
      <c r="BB918" s="27"/>
      <c r="BG918" s="16"/>
      <c r="BH918" s="16"/>
      <c r="BR918" s="16"/>
      <c r="CA918" s="16"/>
      <c r="CR918" s="19"/>
      <c r="CV918" s="16"/>
      <c r="CY918" s="16"/>
      <c r="CZ918" s="16"/>
      <c r="DA918" s="16"/>
      <c r="DC918" s="16"/>
      <c r="DH918" s="16"/>
    </row>
    <row r="919" spans="1:112" x14ac:dyDescent="0.35">
      <c r="A919" s="16" t="s">
        <v>1189</v>
      </c>
      <c r="C919" t="s">
        <v>4853</v>
      </c>
      <c r="D919" s="33"/>
      <c r="E919"/>
      <c r="F919" s="16" t="s">
        <v>5870</v>
      </c>
      <c r="G919" s="16"/>
      <c r="K919" s="16"/>
      <c r="L919" s="16"/>
      <c r="M919" s="16"/>
      <c r="N919" s="48"/>
      <c r="O919" s="16" t="s">
        <v>5847</v>
      </c>
      <c r="P919" s="16"/>
      <c r="Q919" s="16"/>
      <c r="R919" s="16"/>
      <c r="S919" s="16"/>
      <c r="T919" s="16"/>
      <c r="U919" s="16"/>
      <c r="V919" s="16"/>
      <c r="AK919" s="16"/>
      <c r="AX919" s="31"/>
      <c r="BB919" s="27"/>
      <c r="BG919" s="16"/>
      <c r="BH919" s="16"/>
      <c r="BO919" s="16" t="s">
        <v>4854</v>
      </c>
      <c r="BP919" s="16" t="s">
        <v>4855</v>
      </c>
      <c r="BQ919" s="16" t="s">
        <v>4856</v>
      </c>
      <c r="BR919" s="16"/>
      <c r="CA919" s="16"/>
      <c r="CE919" s="16" t="s">
        <v>119</v>
      </c>
      <c r="CF919" s="16" t="s">
        <v>3197</v>
      </c>
      <c r="CG919" s="16" t="s">
        <v>4854</v>
      </c>
      <c r="CH919" s="16" t="s">
        <v>4855</v>
      </c>
      <c r="CI919" s="16" t="s">
        <v>4857</v>
      </c>
      <c r="CJ919" s="16" t="s">
        <v>4858</v>
      </c>
      <c r="CK919" s="16" t="s">
        <v>4853</v>
      </c>
      <c r="CL919" s="16" t="s">
        <v>3379</v>
      </c>
      <c r="CM919" s="16" t="s">
        <v>3226</v>
      </c>
      <c r="CN919" s="16" t="s">
        <v>3262</v>
      </c>
      <c r="CR919" s="19"/>
      <c r="CV919" s="16"/>
      <c r="CY919" s="16"/>
      <c r="CZ919" s="16"/>
      <c r="DA919" s="16"/>
      <c r="DC919" s="16"/>
      <c r="DH919" s="16"/>
    </row>
    <row r="920" spans="1:112" x14ac:dyDescent="0.35">
      <c r="A920" s="16" t="s">
        <v>1189</v>
      </c>
      <c r="C920" t="s">
        <v>4859</v>
      </c>
      <c r="D920" s="33"/>
      <c r="E920"/>
      <c r="F920" s="16" t="s">
        <v>5870</v>
      </c>
      <c r="G920" s="16"/>
      <c r="K920" s="16"/>
      <c r="L920" s="16"/>
      <c r="M920" s="16"/>
      <c r="N920" s="48"/>
      <c r="O920" s="16" t="s">
        <v>5847</v>
      </c>
      <c r="P920" s="16"/>
      <c r="Q920" s="16"/>
      <c r="R920" s="16"/>
      <c r="S920" s="16"/>
      <c r="T920" s="16"/>
      <c r="U920" s="16"/>
      <c r="V920" s="16"/>
      <c r="AK920" s="16"/>
      <c r="AX920" s="31"/>
      <c r="BB920" s="27"/>
      <c r="BG920" s="16"/>
      <c r="BH920" s="16"/>
      <c r="BO920" s="16" t="s">
        <v>4860</v>
      </c>
      <c r="BP920" s="16" t="s">
        <v>4861</v>
      </c>
      <c r="BQ920" s="16" t="s">
        <v>4862</v>
      </c>
      <c r="BR920" s="16"/>
      <c r="CA920" s="16"/>
      <c r="CE920" s="16" t="s">
        <v>119</v>
      </c>
      <c r="CF920" s="16" t="s">
        <v>3197</v>
      </c>
      <c r="CG920" s="16" t="s">
        <v>4860</v>
      </c>
      <c r="CH920" s="16" t="s">
        <v>4861</v>
      </c>
      <c r="CI920" s="16" t="s">
        <v>4863</v>
      </c>
      <c r="CJ920" s="16" t="s">
        <v>4864</v>
      </c>
      <c r="CK920" s="16" t="s">
        <v>4859</v>
      </c>
      <c r="CL920" s="16" t="s">
        <v>3208</v>
      </c>
      <c r="CM920" s="16" t="s">
        <v>4865</v>
      </c>
      <c r="CN920" s="16" t="s">
        <v>3320</v>
      </c>
      <c r="CR920" s="19"/>
      <c r="CV920" s="16"/>
      <c r="CY920" s="16"/>
      <c r="CZ920" s="16"/>
      <c r="DA920" s="16"/>
      <c r="DC920" s="16"/>
      <c r="DH920" s="16"/>
    </row>
    <row r="921" spans="1:112" x14ac:dyDescent="0.35">
      <c r="A921" s="16" t="s">
        <v>650</v>
      </c>
      <c r="C921" t="s">
        <v>307</v>
      </c>
      <c r="D921" s="21" t="s">
        <v>7235</v>
      </c>
      <c r="E921" t="s">
        <v>6499</v>
      </c>
      <c r="F921" s="16" t="s">
        <v>736</v>
      </c>
      <c r="G921" s="16" t="s">
        <v>119</v>
      </c>
      <c r="I921" t="s">
        <v>119</v>
      </c>
      <c r="J921" s="16" t="s">
        <v>119</v>
      </c>
      <c r="K921" s="16" t="s">
        <v>119</v>
      </c>
      <c r="L921" s="16" t="s">
        <v>119</v>
      </c>
      <c r="M921" s="16"/>
      <c r="N921" s="48" t="s">
        <v>6351</v>
      </c>
      <c r="O921" s="16" t="s">
        <v>651</v>
      </c>
      <c r="P921" s="16" t="s">
        <v>6258</v>
      </c>
      <c r="Q921" s="16" t="s">
        <v>313</v>
      </c>
      <c r="R921" s="16"/>
      <c r="S921" s="16" t="s">
        <v>6354</v>
      </c>
      <c r="T921" s="16" t="s">
        <v>308</v>
      </c>
      <c r="U921" s="16" t="s">
        <v>977</v>
      </c>
      <c r="V921" s="16"/>
      <c r="Z921" s="22" t="s">
        <v>6342</v>
      </c>
      <c r="AA921" s="22" t="s">
        <v>978</v>
      </c>
      <c r="AB921" s="16" t="s">
        <v>307</v>
      </c>
      <c r="AH921" s="16" t="s">
        <v>980</v>
      </c>
      <c r="AI921" s="16" t="s">
        <v>981</v>
      </c>
      <c r="AJ921" s="16" t="s">
        <v>848</v>
      </c>
      <c r="AK921" s="16"/>
      <c r="AL921" s="16" t="s">
        <v>982</v>
      </c>
      <c r="AO921" s="16">
        <v>-6</v>
      </c>
      <c r="AP921" s="16">
        <v>130</v>
      </c>
      <c r="AQ921" s="16" t="s">
        <v>713</v>
      </c>
      <c r="AR921" s="16" t="s">
        <v>849</v>
      </c>
      <c r="AS921" s="16" t="s">
        <v>850</v>
      </c>
      <c r="AT921" s="16">
        <f>LEN(AS921)-LEN(SUBSTITUTE(AS921,",",""))+1</f>
        <v>1</v>
      </c>
      <c r="AU921" s="16" t="s">
        <v>983</v>
      </c>
      <c r="AV921" s="16">
        <f>LEN(AU921)-LEN(SUBSTITUTE(AU921,",",""))+1</f>
        <v>14</v>
      </c>
      <c r="AW921" s="16">
        <f>Table1[[#This Row], [no. of native regions]]+Table1[[#This Row], [no. of introduced regions]]</f>
        <v>15</v>
      </c>
      <c r="AX921" s="31">
        <f>Table1[[#This Row], [no. of introduced regions]]/Table1[[#This Row], [no. of native regions]]</f>
        <v>14</v>
      </c>
      <c r="AY921" s="16" t="s">
        <v>6480</v>
      </c>
      <c r="AZ921" s="16" t="s">
        <v>984</v>
      </c>
      <c r="BA921" s="16" t="s">
        <v>6428</v>
      </c>
      <c r="BB921" s="27">
        <v>1</v>
      </c>
      <c r="BC921" s="16" t="s">
        <v>6429</v>
      </c>
      <c r="BE921" s="16" t="s">
        <v>990</v>
      </c>
      <c r="BF921" s="48" t="s">
        <v>6548</v>
      </c>
      <c r="BG921" s="16"/>
      <c r="BH921" s="16">
        <v>182</v>
      </c>
      <c r="BI921" s="16" t="s">
        <v>6532</v>
      </c>
      <c r="BJ921" s="16" t="s">
        <v>307</v>
      </c>
      <c r="BL921" s="16" t="s">
        <v>989</v>
      </c>
      <c r="BM921" s="16" t="s">
        <v>667</v>
      </c>
      <c r="BO921" s="16" t="s">
        <v>992</v>
      </c>
      <c r="BP921" s="16" t="s">
        <v>526</v>
      </c>
      <c r="BQ921" s="16" t="s">
        <v>6404</v>
      </c>
      <c r="BR921" s="16" t="s">
        <v>993</v>
      </c>
      <c r="BT921" s="16" t="s">
        <v>994</v>
      </c>
      <c r="BU921" s="16" t="s">
        <v>995</v>
      </c>
      <c r="BW921" s="16" t="s">
        <v>996</v>
      </c>
      <c r="BX921" s="16" t="s">
        <v>997</v>
      </c>
      <c r="BY921" s="16" t="s">
        <v>998</v>
      </c>
      <c r="CA921" s="16"/>
      <c r="CC921" s="16" t="s">
        <v>991</v>
      </c>
      <c r="CJ921" s="16" t="s">
        <v>987</v>
      </c>
      <c r="CK921" s="16" t="s">
        <v>988</v>
      </c>
      <c r="CP921" s="16" t="s">
        <v>119</v>
      </c>
      <c r="CQ921" s="16" t="s">
        <v>1226</v>
      </c>
      <c r="CR921" s="19" t="s">
        <v>14</v>
      </c>
      <c r="CU921" s="16" t="s">
        <v>979</v>
      </c>
      <c r="CV921" s="16"/>
      <c r="CY921" s="16">
        <v>51089</v>
      </c>
      <c r="CZ921" s="16"/>
      <c r="DA921" s="16"/>
      <c r="DC921" s="16"/>
      <c r="DH921" s="16"/>
    </row>
    <row r="922" spans="1:112" x14ac:dyDescent="0.35">
      <c r="A922" s="16" t="s">
        <v>6270</v>
      </c>
      <c r="C922" t="s">
        <v>7326</v>
      </c>
      <c r="D922" s="50"/>
      <c r="E922"/>
      <c r="F922" s="16" t="s">
        <v>7259</v>
      </c>
      <c r="G922" s="16"/>
      <c r="H922" s="16" t="s">
        <v>119</v>
      </c>
      <c r="I922" s="16"/>
      <c r="K922" s="16"/>
      <c r="L922" s="16"/>
      <c r="M922" s="16"/>
      <c r="N922" s="48"/>
      <c r="O922" s="16"/>
      <c r="P922" s="16"/>
      <c r="Q922" s="16"/>
      <c r="R922" s="16"/>
      <c r="S922" s="16"/>
      <c r="T922" s="16"/>
      <c r="U922" s="16"/>
      <c r="V922" s="16"/>
      <c r="AK922" s="16"/>
      <c r="AX922" s="31"/>
      <c r="BB922" s="27"/>
      <c r="BG922" s="16"/>
      <c r="BH922" s="16"/>
      <c r="BR922" s="16"/>
      <c r="CA922" s="16"/>
      <c r="CR922" s="19"/>
      <c r="CV922" s="16"/>
      <c r="CY922" s="16"/>
      <c r="CZ922" s="16"/>
      <c r="DA922" s="16"/>
      <c r="DC922" s="16"/>
      <c r="DH922" s="16"/>
    </row>
    <row r="923" spans="1:112" x14ac:dyDescent="0.35">
      <c r="A923" s="16" t="s">
        <v>6270</v>
      </c>
      <c r="C923" t="s">
        <v>307</v>
      </c>
      <c r="D923" s="33"/>
      <c r="E923" s="46"/>
      <c r="F923" t="s">
        <v>6912</v>
      </c>
      <c r="G923" s="16"/>
      <c r="I923" t="s">
        <v>119</v>
      </c>
      <c r="K923" s="16"/>
      <c r="L923" s="16"/>
      <c r="M923" s="16"/>
      <c r="N923" s="48" t="s">
        <v>6351</v>
      </c>
      <c r="O923" s="16"/>
      <c r="P923" s="16"/>
      <c r="Q923" s="16"/>
      <c r="R923" t="s">
        <v>7054</v>
      </c>
      <c r="S923" s="16"/>
      <c r="T923" s="16"/>
      <c r="U923" s="16"/>
      <c r="V923" s="16"/>
      <c r="AC923" t="s">
        <v>307</v>
      </c>
      <c r="AJ923" t="s">
        <v>6554</v>
      </c>
      <c r="AX923" s="31"/>
      <c r="BB923" s="27"/>
      <c r="BG923" s="16"/>
      <c r="BH923" s="16"/>
      <c r="BL923" s="27"/>
      <c r="BR923" s="16"/>
      <c r="BU923" s="19"/>
      <c r="CA923" s="16"/>
      <c r="CR923" s="19"/>
      <c r="CT923" s="19"/>
      <c r="CV923" s="16"/>
      <c r="CY923" s="16"/>
      <c r="CZ923" s="16"/>
      <c r="DA923" s="16"/>
      <c r="DC923" s="16"/>
      <c r="DH923" s="16"/>
    </row>
    <row r="924" spans="1:112" x14ac:dyDescent="0.35">
      <c r="A924" s="16" t="s">
        <v>6270</v>
      </c>
      <c r="C924" t="s">
        <v>1781</v>
      </c>
      <c r="D924" s="33"/>
      <c r="E924" t="s">
        <v>7055</v>
      </c>
      <c r="F924" t="s">
        <v>6912</v>
      </c>
      <c r="G924" s="16"/>
      <c r="I924" t="s">
        <v>119</v>
      </c>
      <c r="K924" s="16"/>
      <c r="L924" s="16"/>
      <c r="M924" s="16"/>
      <c r="N924" s="48" t="s">
        <v>6351</v>
      </c>
      <c r="O924" s="16"/>
      <c r="P924" s="16"/>
      <c r="Q924" s="16"/>
      <c r="R924" t="s">
        <v>6554</v>
      </c>
      <c r="S924" s="16"/>
      <c r="T924" s="16"/>
      <c r="U924" s="16"/>
      <c r="V924" s="16"/>
      <c r="AC924" t="s">
        <v>1781</v>
      </c>
      <c r="AJ924" t="s">
        <v>6090</v>
      </c>
      <c r="AX924" s="31"/>
      <c r="BB924" s="27"/>
      <c r="BG924" s="16"/>
      <c r="BH924" s="16"/>
      <c r="BL924" s="27"/>
      <c r="BR924" s="16"/>
      <c r="BU924" s="19"/>
      <c r="CA924" s="16"/>
      <c r="CR924" s="19"/>
      <c r="CT924" s="19"/>
      <c r="CV924" s="16"/>
      <c r="CY924" s="16"/>
      <c r="CZ924" s="16"/>
      <c r="DA924" s="16"/>
      <c r="DC924" s="16"/>
      <c r="DH924" s="16"/>
    </row>
    <row r="925" spans="1:112" x14ac:dyDescent="0.35">
      <c r="A925" s="16" t="s">
        <v>1189</v>
      </c>
      <c r="C925" t="s">
        <v>1781</v>
      </c>
      <c r="D925" s="33"/>
      <c r="E925"/>
      <c r="F925" s="16" t="s">
        <v>736</v>
      </c>
      <c r="G925" s="16"/>
      <c r="J925" s="16" t="s">
        <v>119</v>
      </c>
      <c r="K925" s="16"/>
      <c r="L925" s="16"/>
      <c r="M925" s="16"/>
      <c r="N925" s="48"/>
      <c r="O925" s="16"/>
      <c r="P925" s="16"/>
      <c r="Q925" s="16"/>
      <c r="R925" s="16"/>
      <c r="S925" s="16"/>
      <c r="T925" s="16" t="s">
        <v>1780</v>
      </c>
      <c r="U925" s="16"/>
      <c r="V925" s="16"/>
      <c r="AB925" s="16" t="s">
        <v>1781</v>
      </c>
      <c r="AH925" s="16" t="s">
        <v>754</v>
      </c>
      <c r="AI925" s="16" t="s">
        <v>999</v>
      </c>
      <c r="AJ925" s="16" t="s">
        <v>1782</v>
      </c>
      <c r="AK925" s="16"/>
      <c r="AT925" s="16">
        <f>LEN(AS925)-LEN(SUBSTITUTE(AS925,",",""))+1</f>
        <v>1</v>
      </c>
      <c r="AV925" s="16">
        <f>LEN(AU925)-LEN(SUBSTITUTE(AU925,",",""))+1</f>
        <v>1</v>
      </c>
      <c r="AW925" s="16">
        <f>Table1[[#This Row], [no. of native regions]]+Table1[[#This Row], [no. of introduced regions]]</f>
        <v>2</v>
      </c>
      <c r="AX925" s="31">
        <f>Table1[[#This Row], [no. of introduced regions]]/Table1[[#This Row], [no. of native regions]]</f>
        <v>1</v>
      </c>
      <c r="BB925" s="27"/>
      <c r="BG925" s="16"/>
      <c r="BH925" s="16"/>
      <c r="BR925" s="16"/>
      <c r="CA925" s="16"/>
      <c r="CR925" s="19"/>
      <c r="CV925" s="16"/>
      <c r="CY925" s="16"/>
      <c r="CZ925" s="16"/>
      <c r="DA925" s="16"/>
      <c r="DC925" s="16"/>
      <c r="DH925" s="16"/>
    </row>
    <row r="926" spans="1:112" x14ac:dyDescent="0.35">
      <c r="A926" s="16" t="s">
        <v>1189</v>
      </c>
      <c r="C926" t="s">
        <v>4866</v>
      </c>
      <c r="D926" s="33"/>
      <c r="E926"/>
      <c r="F926" s="16" t="s">
        <v>5870</v>
      </c>
      <c r="G926" s="16"/>
      <c r="K926" s="16"/>
      <c r="L926" s="16"/>
      <c r="M926" s="16"/>
      <c r="N926" s="48"/>
      <c r="O926" s="16" t="s">
        <v>5847</v>
      </c>
      <c r="P926" s="16"/>
      <c r="Q926" s="16"/>
      <c r="R926" s="16"/>
      <c r="S926" s="16"/>
      <c r="T926" s="16"/>
      <c r="U926" s="16"/>
      <c r="V926" s="16"/>
      <c r="AK926" s="16"/>
      <c r="AX926" s="31"/>
      <c r="BB926" s="27"/>
      <c r="BG926" s="16"/>
      <c r="BH926" s="16"/>
      <c r="BO926" s="16" t="s">
        <v>4867</v>
      </c>
      <c r="BP926" s="16" t="s">
        <v>4868</v>
      </c>
      <c r="BQ926" s="16" t="s">
        <v>4869</v>
      </c>
      <c r="BR926" s="16"/>
      <c r="CA926" s="16"/>
      <c r="CE926" s="16" t="s">
        <v>119</v>
      </c>
      <c r="CF926" s="16" t="s">
        <v>3197</v>
      </c>
      <c r="CG926" s="16" t="s">
        <v>4867</v>
      </c>
      <c r="CH926" s="16" t="s">
        <v>4868</v>
      </c>
      <c r="CI926" s="16" t="s">
        <v>4870</v>
      </c>
      <c r="CJ926" s="16" t="s">
        <v>4871</v>
      </c>
      <c r="CK926" s="16" t="s">
        <v>4866</v>
      </c>
      <c r="CL926" s="16" t="s">
        <v>4257</v>
      </c>
      <c r="CM926" s="16" t="s">
        <v>3200</v>
      </c>
      <c r="CN926" s="16" t="s">
        <v>4872</v>
      </c>
      <c r="CR926" s="19"/>
      <c r="CV926" s="16"/>
      <c r="CY926" s="16"/>
      <c r="CZ926" s="16"/>
      <c r="DA926" s="16"/>
      <c r="DC926" s="16"/>
      <c r="DH926" s="16"/>
    </row>
    <row r="927" spans="1:112" x14ac:dyDescent="0.35">
      <c r="A927" s="16" t="s">
        <v>1189</v>
      </c>
      <c r="C927" t="s">
        <v>2219</v>
      </c>
      <c r="D927" s="33"/>
      <c r="E927"/>
      <c r="F927" s="16" t="s">
        <v>736</v>
      </c>
      <c r="G927" s="16"/>
      <c r="J927" s="16" t="s">
        <v>119</v>
      </c>
      <c r="K927" s="16"/>
      <c r="L927" s="16"/>
      <c r="M927" s="16"/>
      <c r="N927" s="48"/>
      <c r="O927" s="16"/>
      <c r="P927" s="16"/>
      <c r="Q927" s="16"/>
      <c r="R927" s="16"/>
      <c r="S927" s="16"/>
      <c r="T927" s="16" t="s">
        <v>2218</v>
      </c>
      <c r="U927" s="16"/>
      <c r="V927" s="16"/>
      <c r="AB927" s="16" t="s">
        <v>2219</v>
      </c>
      <c r="AH927" s="16" t="s">
        <v>1898</v>
      </c>
      <c r="AI927" s="16" t="s">
        <v>1411</v>
      </c>
      <c r="AJ927" s="16" t="s">
        <v>1970</v>
      </c>
      <c r="AK927" s="16"/>
      <c r="AT927" s="16">
        <f>LEN(AS927)-LEN(SUBSTITUTE(AS927,",",""))+1</f>
        <v>1</v>
      </c>
      <c r="AX927" s="31"/>
      <c r="BB927" s="27"/>
      <c r="BG927" s="16"/>
      <c r="BH927" s="16"/>
      <c r="BR927" s="16"/>
      <c r="CA927" s="16"/>
      <c r="CR927" s="19"/>
      <c r="CV927" s="16"/>
      <c r="CY927" s="16"/>
      <c r="CZ927" s="16"/>
      <c r="DA927" s="16"/>
      <c r="DC927" s="16"/>
      <c r="DH927" s="16"/>
    </row>
    <row r="928" spans="1:112" x14ac:dyDescent="0.35">
      <c r="A928" s="16" t="s">
        <v>6270</v>
      </c>
      <c r="C928" t="s">
        <v>7327</v>
      </c>
      <c r="D928" s="50"/>
      <c r="E928"/>
      <c r="F928" s="16" t="s">
        <v>7259</v>
      </c>
      <c r="G928" s="16"/>
      <c r="H928" s="16" t="s">
        <v>119</v>
      </c>
      <c r="I928" s="16"/>
      <c r="K928" s="16"/>
      <c r="L928" s="16"/>
      <c r="M928" s="16"/>
      <c r="N928" s="48"/>
      <c r="O928" s="16"/>
      <c r="P928" s="16"/>
      <c r="Q928" s="16"/>
      <c r="R928" s="16"/>
      <c r="S928" s="16"/>
      <c r="T928" s="16"/>
      <c r="U928" s="16"/>
      <c r="V928" s="16"/>
      <c r="AK928" s="16"/>
      <c r="AX928" s="31"/>
      <c r="BB928" s="27"/>
      <c r="BG928" s="16"/>
      <c r="BH928" s="16"/>
      <c r="BR928" s="16"/>
      <c r="CA928" s="16"/>
      <c r="CR928" s="19"/>
      <c r="CV928" s="16"/>
      <c r="CY928" s="16"/>
      <c r="CZ928" s="16"/>
      <c r="DA928" s="16"/>
      <c r="DC928" s="16"/>
      <c r="DH928" s="16"/>
    </row>
    <row r="929" spans="1:112" x14ac:dyDescent="0.35">
      <c r="A929" s="16" t="s">
        <v>6270</v>
      </c>
      <c r="C929" t="s">
        <v>1474</v>
      </c>
      <c r="D929" s="33"/>
      <c r="E929"/>
      <c r="F929" s="16" t="s">
        <v>736</v>
      </c>
      <c r="G929" s="16"/>
      <c r="J929" s="16" t="s">
        <v>119</v>
      </c>
      <c r="K929" s="16" t="s">
        <v>119</v>
      </c>
      <c r="L929" s="16"/>
      <c r="M929" s="16"/>
      <c r="N929" s="48" t="s">
        <v>6351</v>
      </c>
      <c r="O929" s="16"/>
      <c r="P929" s="16"/>
      <c r="Q929" s="16"/>
      <c r="R929" s="16"/>
      <c r="S929" s="16"/>
      <c r="T929" s="16" t="s">
        <v>1475</v>
      </c>
      <c r="U929" s="16"/>
      <c r="V929" s="16"/>
      <c r="AB929" s="16" t="s">
        <v>1476</v>
      </c>
      <c r="AE929" s="16" t="s">
        <v>1477</v>
      </c>
      <c r="AG929" s="16" t="s">
        <v>1480</v>
      </c>
      <c r="AH929" s="16" t="s">
        <v>1216</v>
      </c>
      <c r="AI929" s="16" t="s">
        <v>1478</v>
      </c>
      <c r="AJ929" s="16" t="s">
        <v>1250</v>
      </c>
      <c r="AK929" s="16"/>
      <c r="AX929" s="31"/>
      <c r="BB929" s="27"/>
      <c r="BG929" s="16"/>
      <c r="BH929" s="16"/>
      <c r="BR929" s="16"/>
      <c r="BU929" s="16" t="s">
        <v>1479</v>
      </c>
      <c r="CA929" s="16"/>
      <c r="CR929" s="19"/>
      <c r="CV929" s="16"/>
      <c r="CY929" s="16"/>
      <c r="CZ929" s="16"/>
      <c r="DA929" s="16"/>
      <c r="DC929" s="16"/>
      <c r="DH929" s="16"/>
    </row>
    <row r="930" spans="1:112" x14ac:dyDescent="0.35">
      <c r="A930" s="16" t="s">
        <v>1189</v>
      </c>
      <c r="C930" t="s">
        <v>1932</v>
      </c>
      <c r="D930" s="33"/>
      <c r="E930"/>
      <c r="F930" s="16" t="s">
        <v>736</v>
      </c>
      <c r="G930" s="16"/>
      <c r="J930" s="16" t="s">
        <v>119</v>
      </c>
      <c r="K930" s="16"/>
      <c r="L930" s="16"/>
      <c r="M930" s="16"/>
      <c r="N930" s="48"/>
      <c r="O930" s="16"/>
      <c r="P930" s="16"/>
      <c r="Q930" s="16"/>
      <c r="R930" s="16"/>
      <c r="S930" s="16"/>
      <c r="T930" s="16" t="s">
        <v>1931</v>
      </c>
      <c r="U930" s="16"/>
      <c r="V930" s="16"/>
      <c r="AB930" s="16" t="s">
        <v>1932</v>
      </c>
      <c r="AH930" s="16" t="s">
        <v>754</v>
      </c>
      <c r="AI930" s="16" t="s">
        <v>1163</v>
      </c>
      <c r="AJ930" s="16" t="s">
        <v>1198</v>
      </c>
      <c r="AK930" s="16"/>
      <c r="AT930" s="16">
        <f>LEN(AS930)-LEN(SUBSTITUTE(AS930,",",""))+1</f>
        <v>1</v>
      </c>
      <c r="AV930" s="16">
        <f>LEN(AU930)-LEN(SUBSTITUTE(AU930,",",""))+1</f>
        <v>1</v>
      </c>
      <c r="AX930" s="31">
        <f>Table1[[#This Row], [no. of introduced regions]]/Table1[[#This Row], [no. of native regions]]</f>
        <v>1</v>
      </c>
      <c r="BB930" s="27"/>
      <c r="BG930" s="16"/>
      <c r="BH930" s="16"/>
      <c r="BR930" s="16"/>
      <c r="CA930" s="16"/>
      <c r="CR930" s="19"/>
      <c r="CV930" s="16"/>
      <c r="CY930" s="16"/>
      <c r="CZ930" s="16"/>
      <c r="DA930" s="16"/>
      <c r="DC930" s="16"/>
      <c r="DH930" s="16"/>
    </row>
    <row r="931" spans="1:112" x14ac:dyDescent="0.35">
      <c r="A931" s="16" t="s">
        <v>1189</v>
      </c>
      <c r="C931" t="s">
        <v>2306</v>
      </c>
      <c r="D931" s="33"/>
      <c r="E931"/>
      <c r="F931" s="16" t="s">
        <v>736</v>
      </c>
      <c r="G931" s="16"/>
      <c r="J931" s="16" t="s">
        <v>119</v>
      </c>
      <c r="K931" s="16"/>
      <c r="L931" s="16"/>
      <c r="M931" s="16"/>
      <c r="N931" s="48"/>
      <c r="O931" s="16"/>
      <c r="P931" s="16"/>
      <c r="Q931" s="16"/>
      <c r="R931" s="16"/>
      <c r="S931" s="16"/>
      <c r="T931" s="16" t="s">
        <v>2304</v>
      </c>
      <c r="U931" s="16"/>
      <c r="V931" s="16"/>
      <c r="W931" s="16" t="s">
        <v>2305</v>
      </c>
      <c r="AB931" s="16" t="s">
        <v>2306</v>
      </c>
      <c r="AH931" s="16" t="s">
        <v>2301</v>
      </c>
      <c r="AI931" s="16" t="s">
        <v>733</v>
      </c>
      <c r="AJ931" s="16" t="s">
        <v>1728</v>
      </c>
      <c r="AK931" s="16"/>
      <c r="AT931" s="16">
        <f>LEN(AS931)-LEN(SUBSTITUTE(AS931,",",""))+1</f>
        <v>1</v>
      </c>
      <c r="AX931" s="31"/>
      <c r="BB931" s="27"/>
      <c r="BG931" s="16"/>
      <c r="BH931" s="16"/>
      <c r="BR931" s="16"/>
      <c r="CA931" s="16"/>
      <c r="CR931" s="19"/>
      <c r="CV931" s="16"/>
      <c r="CY931" s="16"/>
      <c r="CZ931" s="16"/>
      <c r="DA931" s="16"/>
      <c r="DC931" s="16"/>
      <c r="DH931" s="16"/>
    </row>
    <row r="932" spans="1:112" x14ac:dyDescent="0.35">
      <c r="A932" s="16" t="s">
        <v>6270</v>
      </c>
      <c r="C932" t="s">
        <v>1481</v>
      </c>
      <c r="D932" s="33"/>
      <c r="E932"/>
      <c r="G932" s="16"/>
      <c r="K932" s="16"/>
      <c r="L932" s="16"/>
      <c r="M932" s="16"/>
      <c r="N932" s="48" t="s">
        <v>6351</v>
      </c>
      <c r="O932" s="16" t="s">
        <v>1484</v>
      </c>
      <c r="P932" s="16"/>
      <c r="Q932" s="16"/>
      <c r="R932" s="16"/>
      <c r="S932" s="16"/>
      <c r="T932" s="16" t="s">
        <v>1482</v>
      </c>
      <c r="U932" s="16"/>
      <c r="V932" s="16"/>
      <c r="W932" s="16" t="s">
        <v>1485</v>
      </c>
      <c r="Z932" s="16" t="s">
        <v>1483</v>
      </c>
      <c r="AK932" s="16"/>
      <c r="AT932" s="16">
        <f>LEN(AS932)-LEN(SUBSTITUTE(AS932,",",""))+1</f>
        <v>1</v>
      </c>
      <c r="AX932" s="31"/>
      <c r="BB932" s="27"/>
      <c r="BG932" s="16"/>
      <c r="BH932" s="16"/>
      <c r="BR932" s="16"/>
      <c r="CA932" s="16"/>
      <c r="CR932" s="19"/>
      <c r="CV932" s="16"/>
      <c r="CY932" s="16"/>
      <c r="CZ932" s="16"/>
      <c r="DA932" s="16"/>
      <c r="DC932" s="16"/>
      <c r="DH932" s="16"/>
    </row>
    <row r="933" spans="1:112" x14ac:dyDescent="0.35">
      <c r="A933" s="16" t="s">
        <v>1189</v>
      </c>
      <c r="C933" t="s">
        <v>2295</v>
      </c>
      <c r="D933" s="33"/>
      <c r="E933"/>
      <c r="F933" s="16" t="s">
        <v>736</v>
      </c>
      <c r="G933" s="16"/>
      <c r="J933" s="16" t="s">
        <v>119</v>
      </c>
      <c r="K933" s="16"/>
      <c r="L933" s="16"/>
      <c r="M933" s="16"/>
      <c r="N933" s="48"/>
      <c r="O933" s="16"/>
      <c r="P933" s="16"/>
      <c r="Q933" s="16"/>
      <c r="R933" s="16"/>
      <c r="S933" s="16"/>
      <c r="T933" s="16" t="s">
        <v>2294</v>
      </c>
      <c r="U933" s="16"/>
      <c r="V933" s="16"/>
      <c r="AB933" s="16" t="s">
        <v>2295</v>
      </c>
      <c r="AH933" s="16" t="s">
        <v>1057</v>
      </c>
      <c r="AI933" s="16" t="s">
        <v>733</v>
      </c>
      <c r="AJ933" s="16" t="s">
        <v>1745</v>
      </c>
      <c r="AK933" s="16"/>
      <c r="AT933" s="16">
        <f>LEN(AS933)-LEN(SUBSTITUTE(AS933,",",""))+1</f>
        <v>1</v>
      </c>
      <c r="AX933" s="31"/>
      <c r="BB933" s="27"/>
      <c r="BG933" s="16"/>
      <c r="BH933" s="16"/>
      <c r="BR933" s="16"/>
      <c r="CA933" s="16"/>
      <c r="CR933" s="19"/>
      <c r="CV933" s="16"/>
      <c r="CY933" s="16"/>
      <c r="CZ933" s="16"/>
      <c r="DA933" s="16"/>
      <c r="DC933" s="16"/>
      <c r="DH933" s="16"/>
    </row>
    <row r="934" spans="1:112" x14ac:dyDescent="0.35">
      <c r="A934" s="16" t="s">
        <v>1189</v>
      </c>
      <c r="C934" t="s">
        <v>4873</v>
      </c>
      <c r="D934" s="33"/>
      <c r="E934"/>
      <c r="F934" s="16" t="s">
        <v>5870</v>
      </c>
      <c r="G934" s="16"/>
      <c r="K934" s="16"/>
      <c r="L934" s="16"/>
      <c r="M934" s="16"/>
      <c r="N934" s="48"/>
      <c r="O934" s="16" t="s">
        <v>5847</v>
      </c>
      <c r="P934" s="16"/>
      <c r="Q934" s="16"/>
      <c r="R934" s="16"/>
      <c r="S934" s="16"/>
      <c r="T934" s="16"/>
      <c r="U934" s="16"/>
      <c r="V934" s="16"/>
      <c r="AK934" s="16"/>
      <c r="AX934" s="31"/>
      <c r="BB934" s="27"/>
      <c r="BG934" s="16"/>
      <c r="BH934" s="16"/>
      <c r="BO934" s="16" t="s">
        <v>4874</v>
      </c>
      <c r="BP934" s="16" t="s">
        <v>4875</v>
      </c>
      <c r="BQ934" s="16" t="s">
        <v>4876</v>
      </c>
      <c r="BR934" s="16"/>
      <c r="CA934" s="16"/>
      <c r="CE934" s="16" t="s">
        <v>119</v>
      </c>
      <c r="CF934" s="16" t="s">
        <v>3197</v>
      </c>
      <c r="CG934" s="16" t="s">
        <v>4874</v>
      </c>
      <c r="CH934" s="16" t="s">
        <v>4875</v>
      </c>
      <c r="CI934" s="16" t="s">
        <v>6144</v>
      </c>
      <c r="CJ934" s="16" t="s">
        <v>4877</v>
      </c>
      <c r="CK934" s="16" t="s">
        <v>4873</v>
      </c>
      <c r="CL934" s="16" t="s">
        <v>3927</v>
      </c>
      <c r="CM934" s="16" t="s">
        <v>3276</v>
      </c>
      <c r="CN934" s="16" t="s">
        <v>4017</v>
      </c>
      <c r="CR934" s="19"/>
      <c r="CV934" s="16"/>
      <c r="CY934" s="16"/>
      <c r="CZ934" s="16"/>
      <c r="DA934" s="16"/>
      <c r="DC934" s="16"/>
      <c r="DH934" s="16"/>
    </row>
    <row r="935" spans="1:112" x14ac:dyDescent="0.35">
      <c r="A935" s="16" t="s">
        <v>6270</v>
      </c>
      <c r="C935" t="s">
        <v>6771</v>
      </c>
      <c r="D935" s="33"/>
      <c r="E935" s="46"/>
      <c r="F935" t="s">
        <v>6912</v>
      </c>
      <c r="G935" s="16"/>
      <c r="I935" t="s">
        <v>119</v>
      </c>
      <c r="K935" s="16"/>
      <c r="L935" s="16"/>
      <c r="M935" s="16"/>
      <c r="N935" s="48" t="s">
        <v>6351</v>
      </c>
      <c r="O935" s="16"/>
      <c r="P935" s="16"/>
      <c r="Q935" s="16"/>
      <c r="R935" t="s">
        <v>7056</v>
      </c>
      <c r="S935" s="16"/>
      <c r="T935" s="16"/>
      <c r="U935" s="16"/>
      <c r="V935" s="16"/>
      <c r="AC935" t="s">
        <v>6771</v>
      </c>
      <c r="AJ935" t="s">
        <v>6554</v>
      </c>
      <c r="AX935" s="31"/>
      <c r="BB935" s="27"/>
      <c r="BG935" s="16"/>
      <c r="BH935" s="16"/>
      <c r="BL935" s="27"/>
      <c r="BR935" s="16"/>
      <c r="BU935" s="19"/>
      <c r="CA935" s="16"/>
      <c r="CR935" s="19"/>
      <c r="CT935" s="19"/>
      <c r="CV935" s="16"/>
      <c r="CY935" s="16"/>
      <c r="CZ935" s="16"/>
      <c r="DA935" s="16"/>
      <c r="DC935" s="16"/>
      <c r="DH935" s="16"/>
    </row>
    <row r="936" spans="1:112" x14ac:dyDescent="0.35">
      <c r="A936" s="16" t="s">
        <v>1189</v>
      </c>
      <c r="C936" t="s">
        <v>2484</v>
      </c>
      <c r="D936" s="33"/>
      <c r="E936"/>
      <c r="F936" s="16" t="s">
        <v>736</v>
      </c>
      <c r="G936" s="16"/>
      <c r="J936" s="16" t="s">
        <v>119</v>
      </c>
      <c r="K936" s="16"/>
      <c r="L936" s="16"/>
      <c r="M936" s="16"/>
      <c r="N936" s="48"/>
      <c r="O936" s="16"/>
      <c r="P936" s="16"/>
      <c r="Q936" s="16"/>
      <c r="R936" s="16"/>
      <c r="S936" s="16"/>
      <c r="T936" s="16" t="s">
        <v>2482</v>
      </c>
      <c r="U936" s="16"/>
      <c r="V936" s="16"/>
      <c r="AB936" s="16" t="s">
        <v>2484</v>
      </c>
      <c r="AH936" s="16" t="s">
        <v>2483</v>
      </c>
      <c r="AI936" s="16" t="s">
        <v>1537</v>
      </c>
      <c r="AJ936" s="16" t="s">
        <v>1458</v>
      </c>
      <c r="AK936" s="16"/>
      <c r="AT936" s="16">
        <f>LEN(AS936)-LEN(SUBSTITUTE(AS936,",",""))+1</f>
        <v>1</v>
      </c>
      <c r="AX936" s="31"/>
      <c r="BB936" s="27"/>
      <c r="BG936" s="16"/>
      <c r="BH936" s="16"/>
      <c r="BR936" s="16"/>
      <c r="CA936" s="16"/>
      <c r="CR936" s="19"/>
      <c r="CV936" s="16"/>
      <c r="CY936" s="16"/>
      <c r="CZ936" s="16"/>
      <c r="DA936" s="16"/>
      <c r="DC936" s="16"/>
      <c r="DH936" s="16"/>
    </row>
    <row r="937" spans="1:112" x14ac:dyDescent="0.35">
      <c r="A937" s="16" t="s">
        <v>1189</v>
      </c>
      <c r="C937" t="s">
        <v>4878</v>
      </c>
      <c r="D937" s="33"/>
      <c r="E937"/>
      <c r="F937" s="16" t="s">
        <v>5870</v>
      </c>
      <c r="G937" s="16"/>
      <c r="K937" s="16"/>
      <c r="L937" s="16"/>
      <c r="M937" s="16"/>
      <c r="N937" s="48"/>
      <c r="O937" s="16" t="s">
        <v>5847</v>
      </c>
      <c r="P937" s="16"/>
      <c r="Q937" s="16"/>
      <c r="R937" s="16"/>
      <c r="S937" s="16"/>
      <c r="T937" s="16"/>
      <c r="U937" s="16"/>
      <c r="V937" s="16"/>
      <c r="AK937" s="16"/>
      <c r="AX937" s="31"/>
      <c r="BB937" s="27"/>
      <c r="BG937" s="16"/>
      <c r="BH937" s="16"/>
      <c r="BO937" s="16" t="s">
        <v>4879</v>
      </c>
      <c r="BP937" s="16" t="s">
        <v>4880</v>
      </c>
      <c r="BQ937" s="16" t="s">
        <v>4881</v>
      </c>
      <c r="BR937" s="16"/>
      <c r="CA937" s="16"/>
      <c r="CE937" s="16" t="s">
        <v>119</v>
      </c>
      <c r="CF937" s="16" t="s">
        <v>3197</v>
      </c>
      <c r="CG937" s="16" t="s">
        <v>4879</v>
      </c>
      <c r="CH937" s="16" t="s">
        <v>4880</v>
      </c>
      <c r="CI937" s="16" t="s">
        <v>4882</v>
      </c>
      <c r="CJ937" s="16" t="s">
        <v>4883</v>
      </c>
      <c r="CK937" s="16" t="s">
        <v>4878</v>
      </c>
      <c r="CL937" s="16" t="s">
        <v>3403</v>
      </c>
      <c r="CM937" s="16" t="s">
        <v>3404</v>
      </c>
      <c r="CN937" s="16" t="s">
        <v>3237</v>
      </c>
      <c r="CR937" s="19"/>
      <c r="CV937" s="16"/>
      <c r="CY937" s="16"/>
      <c r="CZ937" s="16"/>
      <c r="DA937" s="16"/>
      <c r="DC937" s="16"/>
      <c r="DH937" s="16"/>
    </row>
    <row r="938" spans="1:112" x14ac:dyDescent="0.35">
      <c r="A938" s="16" t="s">
        <v>6270</v>
      </c>
      <c r="C938" t="s">
        <v>6301</v>
      </c>
      <c r="D938" s="33"/>
      <c r="E938"/>
      <c r="F938" s="16" t="s">
        <v>6277</v>
      </c>
      <c r="G938" s="16"/>
      <c r="K938" s="16" t="s">
        <v>119</v>
      </c>
      <c r="L938" s="16"/>
      <c r="M938" s="16"/>
      <c r="N938" s="16" t="s">
        <v>6351</v>
      </c>
      <c r="O938" s="16"/>
      <c r="P938" s="16"/>
      <c r="Q938" s="16"/>
      <c r="R938" s="16"/>
      <c r="S938" s="16"/>
      <c r="T938" s="16"/>
      <c r="U938" s="16"/>
      <c r="V938" s="16"/>
      <c r="AG938" s="16" t="s">
        <v>1486</v>
      </c>
      <c r="AK938" s="16"/>
      <c r="AX938" s="31"/>
      <c r="BB938" s="27"/>
      <c r="BG938" s="16"/>
      <c r="BH938" s="16"/>
      <c r="BR938" s="16"/>
      <c r="CA938" s="16"/>
      <c r="CR938" s="19"/>
      <c r="CV938" s="16"/>
      <c r="CY938" s="16"/>
      <c r="CZ938" s="16"/>
      <c r="DA938" s="16"/>
      <c r="DC938" s="16"/>
      <c r="DH938" s="16"/>
    </row>
    <row r="939" spans="1:112" x14ac:dyDescent="0.35">
      <c r="A939" s="16" t="s">
        <v>1189</v>
      </c>
      <c r="C939" t="s">
        <v>2197</v>
      </c>
      <c r="D939" s="33"/>
      <c r="E939"/>
      <c r="F939" s="16" t="s">
        <v>736</v>
      </c>
      <c r="G939" s="16"/>
      <c r="J939" s="16" t="s">
        <v>119</v>
      </c>
      <c r="K939" s="16"/>
      <c r="L939" s="16"/>
      <c r="M939" s="16"/>
      <c r="N939" s="48"/>
      <c r="O939" s="16"/>
      <c r="P939" s="16"/>
      <c r="Q939" s="16"/>
      <c r="R939" s="16"/>
      <c r="S939" s="16"/>
      <c r="T939" s="16" t="s">
        <v>2196</v>
      </c>
      <c r="U939" s="16"/>
      <c r="V939" s="16"/>
      <c r="AB939" s="16" t="s">
        <v>2197</v>
      </c>
      <c r="AH939" s="16" t="s">
        <v>754</v>
      </c>
      <c r="AI939" s="16" t="s">
        <v>948</v>
      </c>
      <c r="AJ939" s="16" t="s">
        <v>1970</v>
      </c>
      <c r="AK939" s="16"/>
      <c r="AT939" s="16">
        <f>LEN(AS939)-LEN(SUBSTITUTE(AS939,",",""))+1</f>
        <v>1</v>
      </c>
      <c r="AX939" s="31"/>
      <c r="BB939" s="27"/>
      <c r="BG939" s="16"/>
      <c r="BH939" s="16"/>
      <c r="BR939" s="16"/>
      <c r="CA939" s="16"/>
      <c r="CR939" s="19"/>
      <c r="CV939" s="16"/>
      <c r="CY939" s="16"/>
      <c r="CZ939" s="16"/>
      <c r="DA939" s="16"/>
      <c r="DC939" s="16"/>
      <c r="DH939" s="16"/>
    </row>
    <row r="940" spans="1:112" x14ac:dyDescent="0.35">
      <c r="A940" s="16" t="s">
        <v>6270</v>
      </c>
      <c r="C940" t="s">
        <v>6772</v>
      </c>
      <c r="D940" s="33"/>
      <c r="E940" s="46"/>
      <c r="F940" t="s">
        <v>6912</v>
      </c>
      <c r="G940" s="16"/>
      <c r="I940" t="s">
        <v>119</v>
      </c>
      <c r="K940" s="16"/>
      <c r="L940" s="16"/>
      <c r="M940" s="16"/>
      <c r="N940" s="48" t="s">
        <v>6351</v>
      </c>
      <c r="O940" s="16"/>
      <c r="P940" s="16"/>
      <c r="Q940" s="16"/>
      <c r="R940" t="s">
        <v>6954</v>
      </c>
      <c r="S940" s="16"/>
      <c r="T940" s="16"/>
      <c r="U940" s="16"/>
      <c r="V940" s="16"/>
      <c r="AC940" t="s">
        <v>6772</v>
      </c>
      <c r="AJ940" t="s">
        <v>6554</v>
      </c>
      <c r="AX940" s="31"/>
      <c r="BB940" s="27"/>
      <c r="BG940" s="16"/>
      <c r="BH940" s="16"/>
      <c r="BL940" s="27"/>
      <c r="BR940" s="16"/>
      <c r="BU940" s="19"/>
      <c r="CA940" s="16"/>
      <c r="CR940" s="19"/>
      <c r="CT940" s="19"/>
      <c r="CV940" s="16"/>
      <c r="CY940" s="16"/>
      <c r="CZ940" s="16"/>
      <c r="DA940" s="16"/>
      <c r="DC940" s="16"/>
      <c r="DH940" s="16"/>
    </row>
    <row r="941" spans="1:112" x14ac:dyDescent="0.35">
      <c r="A941" s="16" t="s">
        <v>1189</v>
      </c>
      <c r="C941" t="s">
        <v>2784</v>
      </c>
      <c r="D941" s="33"/>
      <c r="E941"/>
      <c r="F941" s="16" t="s">
        <v>736</v>
      </c>
      <c r="G941" s="16"/>
      <c r="J941" s="16" t="s">
        <v>119</v>
      </c>
      <c r="K941" s="16"/>
      <c r="L941" s="16"/>
      <c r="M941" s="16"/>
      <c r="N941" s="48"/>
      <c r="O941" s="16"/>
      <c r="P941" s="16"/>
      <c r="Q941" s="16"/>
      <c r="R941" s="16"/>
      <c r="S941" s="16"/>
      <c r="T941" s="16" t="s">
        <v>2783</v>
      </c>
      <c r="U941" s="16"/>
      <c r="V941" s="16"/>
      <c r="AB941" s="16" t="s">
        <v>2784</v>
      </c>
      <c r="AH941" s="16" t="s">
        <v>5908</v>
      </c>
      <c r="AI941" s="16" t="s">
        <v>1912</v>
      </c>
      <c r="AJ941" s="16" t="s">
        <v>1268</v>
      </c>
      <c r="AK941" s="16"/>
      <c r="AX941" s="31"/>
      <c r="BB941" s="27"/>
      <c r="BG941" s="16"/>
      <c r="BH941" s="16"/>
      <c r="BR941" s="16"/>
      <c r="CA941" s="16"/>
      <c r="CR941" s="19"/>
      <c r="CV941" s="16"/>
      <c r="CY941" s="16"/>
      <c r="CZ941" s="16"/>
      <c r="DA941" s="16"/>
      <c r="DC941" s="16"/>
      <c r="DH941" s="16"/>
    </row>
    <row r="942" spans="1:112" x14ac:dyDescent="0.35">
      <c r="A942" s="16" t="s">
        <v>1189</v>
      </c>
      <c r="C942" t="s">
        <v>4884</v>
      </c>
      <c r="D942" s="33"/>
      <c r="E942"/>
      <c r="F942" s="16" t="s">
        <v>5870</v>
      </c>
      <c r="G942" s="16"/>
      <c r="K942" s="16"/>
      <c r="L942" s="16"/>
      <c r="M942" s="16"/>
      <c r="N942" s="48"/>
      <c r="O942" s="16" t="s">
        <v>5847</v>
      </c>
      <c r="P942" s="16"/>
      <c r="Q942" s="16"/>
      <c r="R942" s="16"/>
      <c r="S942" s="16"/>
      <c r="T942" s="16"/>
      <c r="U942" s="16"/>
      <c r="V942" s="16"/>
      <c r="AK942" s="16"/>
      <c r="AX942" s="31"/>
      <c r="BB942" s="27"/>
      <c r="BG942" s="16"/>
      <c r="BH942" s="16"/>
      <c r="BO942" s="16" t="s">
        <v>4885</v>
      </c>
      <c r="BP942" s="16" t="s">
        <v>4886</v>
      </c>
      <c r="BQ942" s="16" t="s">
        <v>4887</v>
      </c>
      <c r="BR942" s="16"/>
      <c r="CA942" s="16"/>
      <c r="CE942" s="16" t="s">
        <v>119</v>
      </c>
      <c r="CF942" s="16" t="s">
        <v>3197</v>
      </c>
      <c r="CG942" s="16" t="s">
        <v>4885</v>
      </c>
      <c r="CH942" s="16" t="s">
        <v>4886</v>
      </c>
      <c r="CI942" s="16" t="s">
        <v>4888</v>
      </c>
      <c r="CJ942" s="16" t="s">
        <v>4889</v>
      </c>
      <c r="CK942" s="16" t="s">
        <v>4884</v>
      </c>
      <c r="CL942" s="16" t="s">
        <v>3318</v>
      </c>
      <c r="CM942" s="16" t="s">
        <v>3780</v>
      </c>
      <c r="CN942" s="16" t="s">
        <v>3320</v>
      </c>
      <c r="CR942" s="19"/>
      <c r="CV942" s="16"/>
      <c r="CY942" s="16"/>
      <c r="CZ942" s="16"/>
      <c r="DA942" s="16"/>
      <c r="DC942" s="16"/>
      <c r="DH942" s="16"/>
    </row>
    <row r="943" spans="1:112" x14ac:dyDescent="0.35">
      <c r="A943" s="16" t="s">
        <v>1189</v>
      </c>
      <c r="C943" t="s">
        <v>4890</v>
      </c>
      <c r="D943" s="33"/>
      <c r="E943"/>
      <c r="F943" s="16" t="s">
        <v>5870</v>
      </c>
      <c r="G943" s="16"/>
      <c r="K943" s="16"/>
      <c r="L943" s="16"/>
      <c r="M943" s="16"/>
      <c r="N943" s="48"/>
      <c r="O943" s="16" t="s">
        <v>5847</v>
      </c>
      <c r="P943" s="16"/>
      <c r="Q943" s="16"/>
      <c r="R943" s="16"/>
      <c r="S943" s="16"/>
      <c r="T943" s="16"/>
      <c r="U943" s="16"/>
      <c r="V943" s="16"/>
      <c r="AK943" s="16"/>
      <c r="AX943" s="31"/>
      <c r="BB943" s="27"/>
      <c r="BG943" s="16"/>
      <c r="BH943" s="16"/>
      <c r="BO943" s="16" t="s">
        <v>4891</v>
      </c>
      <c r="BP943" s="16" t="s">
        <v>4892</v>
      </c>
      <c r="BQ943" s="16" t="s">
        <v>4893</v>
      </c>
      <c r="BR943" s="16"/>
      <c r="CA943" s="16"/>
      <c r="CE943" s="16" t="s">
        <v>119</v>
      </c>
      <c r="CF943" s="16" t="s">
        <v>3197</v>
      </c>
      <c r="CG943" s="16" t="s">
        <v>4891</v>
      </c>
      <c r="CH943" s="16" t="s">
        <v>4892</v>
      </c>
      <c r="CI943" s="16" t="s">
        <v>4894</v>
      </c>
      <c r="CJ943" s="16" t="s">
        <v>4895</v>
      </c>
      <c r="CK943" s="16" t="s">
        <v>4890</v>
      </c>
      <c r="CL943" s="16" t="s">
        <v>3235</v>
      </c>
      <c r="CM943" s="16" t="s">
        <v>3920</v>
      </c>
      <c r="CN943" s="16" t="s">
        <v>4896</v>
      </c>
      <c r="CR943" s="19"/>
      <c r="CV943" s="16"/>
      <c r="CY943" s="16"/>
      <c r="CZ943" s="16"/>
      <c r="DA943" s="16"/>
      <c r="DC943" s="16"/>
      <c r="DH943" s="16"/>
    </row>
    <row r="944" spans="1:112" x14ac:dyDescent="0.35">
      <c r="A944" s="16" t="s">
        <v>6270</v>
      </c>
      <c r="C944" t="s">
        <v>310</v>
      </c>
      <c r="D944" s="33"/>
      <c r="E944" s="46"/>
      <c r="F944" s="16" t="s">
        <v>6277</v>
      </c>
      <c r="G944" s="16" t="s">
        <v>119</v>
      </c>
      <c r="K944" s="16" t="s">
        <v>119</v>
      </c>
      <c r="L944" s="16"/>
      <c r="M944" s="16"/>
      <c r="N944" s="48" t="s">
        <v>6351</v>
      </c>
      <c r="O944" s="16" t="s">
        <v>1251</v>
      </c>
      <c r="P944" s="16"/>
      <c r="Q944" s="16"/>
      <c r="R944" s="16"/>
      <c r="S944" s="16"/>
      <c r="T944" s="16" t="s">
        <v>1487</v>
      </c>
      <c r="U944" s="16"/>
      <c r="V944" s="16"/>
      <c r="AH944" s="16" t="s">
        <v>1252</v>
      </c>
      <c r="AI944" s="16" t="s">
        <v>1251</v>
      </c>
      <c r="AJ944" s="16" t="s">
        <v>1488</v>
      </c>
      <c r="AK944" s="16"/>
      <c r="AT944" s="16">
        <f>LEN(AS944)-LEN(SUBSTITUTE(AS944,",",""))+1</f>
        <v>1</v>
      </c>
      <c r="AV944" s="16">
        <f>LEN(AU944)-LEN(SUBSTITUTE(AU944,",",""))+1</f>
        <v>1</v>
      </c>
      <c r="AX944" s="31"/>
      <c r="BB944" s="27"/>
      <c r="BG944" s="16"/>
      <c r="BH944" s="16"/>
      <c r="BR944" s="16"/>
      <c r="CA944" s="16"/>
      <c r="CR944" s="19"/>
      <c r="CV944" s="16"/>
      <c r="CY944" s="16"/>
      <c r="CZ944" s="16"/>
      <c r="DA944" s="16"/>
      <c r="DC944" s="16"/>
      <c r="DH944" s="16"/>
    </row>
    <row r="945" spans="1:112" x14ac:dyDescent="0.35">
      <c r="A945" s="16" t="s">
        <v>6270</v>
      </c>
      <c r="C945" t="s">
        <v>7328</v>
      </c>
      <c r="D945" s="50"/>
      <c r="E945"/>
      <c r="F945" s="16" t="s">
        <v>7259</v>
      </c>
      <c r="G945" s="16"/>
      <c r="H945" s="16" t="s">
        <v>119</v>
      </c>
      <c r="I945" s="16"/>
      <c r="K945" s="16"/>
      <c r="L945" s="16"/>
      <c r="M945" s="16"/>
      <c r="N945" s="48"/>
      <c r="O945" s="16"/>
      <c r="P945" s="16"/>
      <c r="Q945" s="16"/>
      <c r="R945" s="16"/>
      <c r="S945" s="16"/>
      <c r="T945" s="16"/>
      <c r="U945" s="16"/>
      <c r="V945" s="16"/>
      <c r="AK945" s="16"/>
      <c r="AX945" s="31"/>
      <c r="BB945" s="27"/>
      <c r="BG945" s="16"/>
      <c r="BH945" s="16"/>
      <c r="BR945" s="16"/>
      <c r="CA945" s="16"/>
      <c r="CR945" s="19"/>
      <c r="CV945" s="16"/>
      <c r="CY945" s="16"/>
      <c r="CZ945" s="16"/>
      <c r="DA945" s="16"/>
      <c r="DC945" s="16"/>
      <c r="DH945" s="16"/>
    </row>
    <row r="946" spans="1:112" x14ac:dyDescent="0.35">
      <c r="A946" s="16" t="s">
        <v>1189</v>
      </c>
      <c r="C946" t="s">
        <v>2655</v>
      </c>
      <c r="D946" s="33"/>
      <c r="E946"/>
      <c r="F946" s="16" t="s">
        <v>736</v>
      </c>
      <c r="G946" s="16"/>
      <c r="J946" s="16" t="s">
        <v>119</v>
      </c>
      <c r="K946" s="16"/>
      <c r="L946" s="16"/>
      <c r="M946" s="16"/>
      <c r="N946" s="48"/>
      <c r="O946" s="16"/>
      <c r="P946" s="16"/>
      <c r="Q946" s="16"/>
      <c r="R946" s="16"/>
      <c r="S946" s="16"/>
      <c r="T946" s="16" t="s">
        <v>311</v>
      </c>
      <c r="U946" s="16"/>
      <c r="V946" s="16"/>
      <c r="AB946" s="16" t="s">
        <v>2655</v>
      </c>
      <c r="AH946" s="16" t="s">
        <v>1252</v>
      </c>
      <c r="AI946" s="16" t="s">
        <v>1251</v>
      </c>
      <c r="AJ946" s="16" t="s">
        <v>2656</v>
      </c>
      <c r="AK946" s="16"/>
      <c r="AT946" s="16">
        <f>LEN(AS946)-LEN(SUBSTITUTE(AS946,",",""))+1</f>
        <v>1</v>
      </c>
      <c r="AX946" s="31"/>
      <c r="BB946" s="27"/>
      <c r="BG946" s="16"/>
      <c r="BH946" s="16"/>
      <c r="BR946" s="16"/>
      <c r="CA946" s="16"/>
      <c r="CR946" s="19"/>
      <c r="CV946" s="16"/>
      <c r="CY946" s="16"/>
      <c r="CZ946" s="16"/>
      <c r="DA946" s="16"/>
      <c r="DC946" s="16"/>
      <c r="DH946" s="16"/>
    </row>
    <row r="947" spans="1:112" x14ac:dyDescent="0.35">
      <c r="A947" s="16" t="s">
        <v>1189</v>
      </c>
      <c r="C947" t="s">
        <v>2867</v>
      </c>
      <c r="D947" s="33"/>
      <c r="E947"/>
      <c r="F947" s="16" t="s">
        <v>736</v>
      </c>
      <c r="G947" s="16"/>
      <c r="J947" s="16" t="s">
        <v>119</v>
      </c>
      <c r="K947" s="16"/>
      <c r="L947" s="16"/>
      <c r="M947" s="16"/>
      <c r="N947" s="48"/>
      <c r="O947" s="16"/>
      <c r="P947" s="16"/>
      <c r="Q947" s="16"/>
      <c r="R947" s="16"/>
      <c r="S947" s="16"/>
      <c r="T947" s="16" t="s">
        <v>2865</v>
      </c>
      <c r="U947" s="16"/>
      <c r="V947" s="16"/>
      <c r="W947" s="16" t="s">
        <v>2866</v>
      </c>
      <c r="AB947" s="16" t="s">
        <v>2867</v>
      </c>
      <c r="AH947" s="16" t="s">
        <v>2316</v>
      </c>
      <c r="AI947" s="16" t="s">
        <v>1254</v>
      </c>
      <c r="AJ947" s="16" t="s">
        <v>2003</v>
      </c>
      <c r="AK947" s="16"/>
      <c r="AX947" s="31"/>
      <c r="BB947" s="27"/>
      <c r="BG947" s="16"/>
      <c r="BH947" s="16"/>
      <c r="BR947" s="16"/>
      <c r="CA947" s="16"/>
      <c r="CR947" s="19"/>
      <c r="CV947" s="16"/>
      <c r="CY947" s="16"/>
      <c r="CZ947" s="16"/>
      <c r="DA947" s="16"/>
      <c r="DC947" s="16"/>
      <c r="DH947" s="16"/>
    </row>
    <row r="948" spans="1:112" x14ac:dyDescent="0.35">
      <c r="A948" s="16" t="s">
        <v>6270</v>
      </c>
      <c r="C948" t="s">
        <v>6773</v>
      </c>
      <c r="D948" s="33"/>
      <c r="E948" t="s">
        <v>7057</v>
      </c>
      <c r="F948" t="s">
        <v>6912</v>
      </c>
      <c r="G948" s="16"/>
      <c r="I948" t="s">
        <v>119</v>
      </c>
      <c r="K948" s="16"/>
      <c r="L948" s="16"/>
      <c r="M948" s="16"/>
      <c r="N948" s="48" t="s">
        <v>6351</v>
      </c>
      <c r="O948" s="16"/>
      <c r="P948" s="16"/>
      <c r="Q948" s="16"/>
      <c r="R948" t="s">
        <v>6774</v>
      </c>
      <c r="S948" s="16"/>
      <c r="T948" s="16"/>
      <c r="U948" s="16"/>
      <c r="V948" s="16"/>
      <c r="AC948" t="s">
        <v>6773</v>
      </c>
      <c r="AJ948" t="s">
        <v>1033</v>
      </c>
      <c r="AX948" s="31"/>
      <c r="BB948" s="27"/>
      <c r="BG948" s="16"/>
      <c r="BH948" s="16"/>
      <c r="BL948" s="27"/>
      <c r="BR948" s="16"/>
      <c r="BU948" s="19"/>
      <c r="CA948" s="16"/>
      <c r="CR948" s="19"/>
      <c r="CT948" s="19"/>
      <c r="CV948" s="16"/>
      <c r="CY948" s="16"/>
      <c r="CZ948" s="16"/>
      <c r="DA948" s="16"/>
      <c r="DC948" s="16"/>
      <c r="DH948" s="16"/>
    </row>
    <row r="949" spans="1:112" x14ac:dyDescent="0.35">
      <c r="A949" s="16" t="s">
        <v>6270</v>
      </c>
      <c r="C949" t="s">
        <v>1489</v>
      </c>
      <c r="D949" s="33"/>
      <c r="E949"/>
      <c r="F949" s="16" t="s">
        <v>736</v>
      </c>
      <c r="G949" s="16"/>
      <c r="J949" s="16" t="s">
        <v>119</v>
      </c>
      <c r="K949" s="16"/>
      <c r="L949" s="16"/>
      <c r="M949" s="16"/>
      <c r="N949" s="48" t="s">
        <v>6351</v>
      </c>
      <c r="O949" s="16" t="s">
        <v>1490</v>
      </c>
      <c r="P949" s="16"/>
      <c r="Q949" s="16"/>
      <c r="R949" s="16"/>
      <c r="S949" s="16"/>
      <c r="T949" s="16" t="s">
        <v>1491</v>
      </c>
      <c r="U949" s="16" t="s">
        <v>680</v>
      </c>
      <c r="V949" s="16"/>
      <c r="AA949" s="16" t="s">
        <v>1492</v>
      </c>
      <c r="AB949" s="16" t="s">
        <v>1494</v>
      </c>
      <c r="AH949" s="16" t="s">
        <v>1493</v>
      </c>
      <c r="AI949" s="16" t="s">
        <v>1262</v>
      </c>
      <c r="AJ949" s="16" t="s">
        <v>1258</v>
      </c>
      <c r="AK949" s="16"/>
      <c r="AX949" s="31"/>
      <c r="BB949" s="27"/>
      <c r="BE949" s="16" t="s">
        <v>1495</v>
      </c>
      <c r="BG949" s="16"/>
      <c r="BH949" s="16"/>
      <c r="BR949" s="16"/>
      <c r="CA949" s="16"/>
      <c r="CR949" s="19"/>
      <c r="CV949" s="16"/>
      <c r="CY949" s="16"/>
      <c r="CZ949" s="16"/>
      <c r="DA949" s="16"/>
      <c r="DC949" s="16"/>
      <c r="DH949" s="16"/>
    </row>
    <row r="950" spans="1:112" x14ac:dyDescent="0.35">
      <c r="A950" s="16" t="s">
        <v>1189</v>
      </c>
      <c r="C950" t="s">
        <v>3053</v>
      </c>
      <c r="D950" s="33"/>
      <c r="E950"/>
      <c r="F950" s="16" t="s">
        <v>736</v>
      </c>
      <c r="G950" s="16"/>
      <c r="J950" s="16" t="s">
        <v>119</v>
      </c>
      <c r="K950" s="16"/>
      <c r="L950" s="16"/>
      <c r="M950" s="16"/>
      <c r="N950" s="48"/>
      <c r="O950" s="16"/>
      <c r="P950" s="16"/>
      <c r="Q950" s="16"/>
      <c r="R950" s="16"/>
      <c r="S950" s="16"/>
      <c r="T950" s="16" t="s">
        <v>3052</v>
      </c>
      <c r="U950" s="16"/>
      <c r="V950" s="16"/>
      <c r="AB950" s="16" t="s">
        <v>3053</v>
      </c>
      <c r="AH950" s="16" t="s">
        <v>1252</v>
      </c>
      <c r="AI950" s="16" t="s">
        <v>1251</v>
      </c>
      <c r="AJ950" s="16" t="s">
        <v>2801</v>
      </c>
      <c r="AK950" s="16"/>
      <c r="AX950" s="31"/>
      <c r="BB950" s="27"/>
      <c r="BG950" s="16"/>
      <c r="BH950" s="16"/>
      <c r="BR950" s="16"/>
      <c r="CA950" s="16"/>
      <c r="CR950" s="19"/>
      <c r="CV950" s="16"/>
      <c r="CY950" s="16"/>
      <c r="CZ950" s="16"/>
      <c r="DA950" s="16"/>
      <c r="DC950" s="16"/>
      <c r="DH950" s="16"/>
    </row>
    <row r="951" spans="1:112" x14ac:dyDescent="0.35">
      <c r="A951" s="16" t="s">
        <v>1189</v>
      </c>
      <c r="C951" t="s">
        <v>2757</v>
      </c>
      <c r="D951" s="33"/>
      <c r="E951"/>
      <c r="F951" s="16" t="s">
        <v>736</v>
      </c>
      <c r="G951" s="16"/>
      <c r="J951" s="16" t="s">
        <v>119</v>
      </c>
      <c r="K951" s="16"/>
      <c r="L951" s="16"/>
      <c r="M951" s="16"/>
      <c r="N951" s="48"/>
      <c r="O951" s="16"/>
      <c r="P951" s="16"/>
      <c r="Q951" s="16"/>
      <c r="R951" s="16"/>
      <c r="S951" s="16"/>
      <c r="T951" s="16" t="s">
        <v>2756</v>
      </c>
      <c r="U951" s="16"/>
      <c r="V951" s="16"/>
      <c r="AB951" s="16" t="s">
        <v>2757</v>
      </c>
      <c r="AH951" s="16" t="s">
        <v>965</v>
      </c>
      <c r="AI951" s="16" t="s">
        <v>733</v>
      </c>
      <c r="AJ951" s="16" t="s">
        <v>2064</v>
      </c>
      <c r="AK951" s="16"/>
      <c r="AX951" s="31"/>
      <c r="BB951" s="27"/>
      <c r="BG951" s="16"/>
      <c r="BH951" s="16"/>
      <c r="BR951" s="16"/>
      <c r="CA951" s="16"/>
      <c r="CR951" s="19"/>
      <c r="CV951" s="16"/>
      <c r="CY951" s="16"/>
      <c r="CZ951" s="16"/>
      <c r="DA951" s="16"/>
      <c r="DC951" s="16"/>
      <c r="DH951" s="16"/>
    </row>
    <row r="952" spans="1:112" x14ac:dyDescent="0.35">
      <c r="A952" s="16" t="s">
        <v>1189</v>
      </c>
      <c r="C952" t="s">
        <v>2285</v>
      </c>
      <c r="D952" s="33"/>
      <c r="E952"/>
      <c r="F952" s="16" t="s">
        <v>736</v>
      </c>
      <c r="G952" s="16"/>
      <c r="J952" s="16" t="s">
        <v>119</v>
      </c>
      <c r="K952" s="16"/>
      <c r="L952" s="16"/>
      <c r="M952" s="16"/>
      <c r="N952" s="48"/>
      <c r="O952" s="16"/>
      <c r="P952" s="16"/>
      <c r="Q952" s="16"/>
      <c r="R952" s="16"/>
      <c r="S952" s="16"/>
      <c r="T952" s="16" t="s">
        <v>2284</v>
      </c>
      <c r="U952" s="16"/>
      <c r="V952" s="16"/>
      <c r="AB952" s="16" t="s">
        <v>2285</v>
      </c>
      <c r="AH952" s="16" t="s">
        <v>1216</v>
      </c>
      <c r="AI952" s="16" t="s">
        <v>1537</v>
      </c>
      <c r="AJ952" s="16" t="s">
        <v>1250</v>
      </c>
      <c r="AK952" s="16"/>
      <c r="AT952" s="16">
        <f>LEN(AS952)-LEN(SUBSTITUTE(AS952,",",""))+1</f>
        <v>1</v>
      </c>
      <c r="AX952" s="31"/>
      <c r="BB952" s="27"/>
      <c r="BG952" s="16"/>
      <c r="BH952" s="16"/>
      <c r="BR952" s="16"/>
      <c r="CA952" s="16"/>
      <c r="CR952" s="19"/>
      <c r="CV952" s="16"/>
      <c r="CY952" s="16"/>
      <c r="CZ952" s="16"/>
      <c r="DA952" s="16"/>
      <c r="DC952" s="16"/>
      <c r="DH952" s="16"/>
    </row>
    <row r="953" spans="1:112" x14ac:dyDescent="0.35">
      <c r="A953" s="16" t="s">
        <v>6270</v>
      </c>
      <c r="C953" t="s">
        <v>6775</v>
      </c>
      <c r="D953" s="33"/>
      <c r="E953" t="s">
        <v>7058</v>
      </c>
      <c r="F953" t="s">
        <v>6912</v>
      </c>
      <c r="G953" s="16"/>
      <c r="I953" t="s">
        <v>119</v>
      </c>
      <c r="K953" s="16"/>
      <c r="L953" s="16"/>
      <c r="M953" s="16"/>
      <c r="N953" s="48" t="s">
        <v>6351</v>
      </c>
      <c r="O953" s="16"/>
      <c r="P953" s="16"/>
      <c r="Q953" s="16"/>
      <c r="R953" t="s">
        <v>6554</v>
      </c>
      <c r="S953" s="16"/>
      <c r="T953" s="16"/>
      <c r="U953" s="16"/>
      <c r="V953" s="16"/>
      <c r="AC953" t="s">
        <v>6775</v>
      </c>
      <c r="AJ953" t="s">
        <v>661</v>
      </c>
      <c r="AX953" s="31"/>
      <c r="BB953" s="27"/>
      <c r="BG953" s="16"/>
      <c r="BH953" s="16"/>
      <c r="BL953" s="27"/>
      <c r="BR953" s="16"/>
      <c r="BU953" s="19"/>
      <c r="CA953" s="16"/>
      <c r="CR953" s="19"/>
      <c r="CT953" s="19"/>
      <c r="CV953" s="16"/>
      <c r="CY953" s="16"/>
      <c r="CZ953" s="16"/>
      <c r="DA953" s="16"/>
      <c r="DC953" s="16"/>
      <c r="DH953" s="16"/>
    </row>
    <row r="954" spans="1:112" x14ac:dyDescent="0.35">
      <c r="A954" s="16" t="s">
        <v>1189</v>
      </c>
      <c r="C954" t="s">
        <v>4897</v>
      </c>
      <c r="D954" s="33"/>
      <c r="E954"/>
      <c r="F954" s="16" t="s">
        <v>5870</v>
      </c>
      <c r="G954" s="16"/>
      <c r="K954" s="16"/>
      <c r="L954" s="16"/>
      <c r="M954" s="16"/>
      <c r="N954" s="48"/>
      <c r="O954" s="16" t="s">
        <v>5847</v>
      </c>
      <c r="P954" s="16"/>
      <c r="Q954" s="16"/>
      <c r="R954" s="16"/>
      <c r="S954" s="16"/>
      <c r="T954" s="16"/>
      <c r="U954" s="16"/>
      <c r="V954" s="16"/>
      <c r="AK954" s="16"/>
      <c r="AX954" s="31"/>
      <c r="BB954" s="27"/>
      <c r="BG954" s="16"/>
      <c r="BH954" s="16"/>
      <c r="BO954" s="16" t="s">
        <v>4898</v>
      </c>
      <c r="BP954" s="16" t="s">
        <v>4899</v>
      </c>
      <c r="BQ954" s="16" t="s">
        <v>4900</v>
      </c>
      <c r="BR954" s="16"/>
      <c r="CA954" s="16"/>
      <c r="CE954" s="16" t="s">
        <v>119</v>
      </c>
      <c r="CF954" s="16" t="s">
        <v>3197</v>
      </c>
      <c r="CG954" s="16" t="s">
        <v>4898</v>
      </c>
      <c r="CH954" s="16" t="s">
        <v>4899</v>
      </c>
      <c r="CI954" s="16" t="s">
        <v>6168</v>
      </c>
      <c r="CJ954" s="16" t="s">
        <v>4901</v>
      </c>
      <c r="CK954" s="16" t="s">
        <v>4897</v>
      </c>
      <c r="CL954" s="16" t="s">
        <v>3260</v>
      </c>
      <c r="CM954" s="16" t="s">
        <v>3829</v>
      </c>
      <c r="CN954" s="16" t="s">
        <v>4902</v>
      </c>
      <c r="CR954" s="19"/>
      <c r="CV954" s="16"/>
      <c r="CY954" s="16"/>
      <c r="CZ954" s="16"/>
      <c r="DA954" s="16"/>
      <c r="DC954" s="16"/>
      <c r="DH954" s="16"/>
    </row>
    <row r="955" spans="1:112" x14ac:dyDescent="0.35">
      <c r="A955" s="16" t="s">
        <v>1189</v>
      </c>
      <c r="C955" t="s">
        <v>4903</v>
      </c>
      <c r="D955" s="33"/>
      <c r="E955"/>
      <c r="F955" s="16" t="s">
        <v>5870</v>
      </c>
      <c r="G955" s="16"/>
      <c r="K955" s="16"/>
      <c r="L955" s="16"/>
      <c r="M955" s="16"/>
      <c r="N955" s="48"/>
      <c r="O955" s="16" t="s">
        <v>5847</v>
      </c>
      <c r="P955" s="16"/>
      <c r="Q955" s="16"/>
      <c r="R955" s="16"/>
      <c r="S955" s="16"/>
      <c r="T955" s="16"/>
      <c r="U955" s="16"/>
      <c r="V955" s="16"/>
      <c r="AK955" s="16"/>
      <c r="AX955" s="31"/>
      <c r="BB955" s="27"/>
      <c r="BG955" s="16"/>
      <c r="BH955" s="16"/>
      <c r="BO955" s="16" t="s">
        <v>4904</v>
      </c>
      <c r="BP955" s="16" t="s">
        <v>4905</v>
      </c>
      <c r="BQ955" s="16" t="s">
        <v>4906</v>
      </c>
      <c r="BR955" s="16"/>
      <c r="CA955" s="16"/>
      <c r="CE955" s="16" t="s">
        <v>119</v>
      </c>
      <c r="CF955" s="16" t="s">
        <v>3197</v>
      </c>
      <c r="CG955" s="16" t="s">
        <v>4904</v>
      </c>
      <c r="CH955" s="16" t="s">
        <v>4905</v>
      </c>
      <c r="CI955" s="16" t="s">
        <v>4907</v>
      </c>
      <c r="CJ955" s="16" t="s">
        <v>4908</v>
      </c>
      <c r="CK955" s="16" t="s">
        <v>4903</v>
      </c>
      <c r="CL955" s="16" t="s">
        <v>3516</v>
      </c>
      <c r="CM955" s="16" t="s">
        <v>4909</v>
      </c>
      <c r="CN955" s="16" t="s">
        <v>4203</v>
      </c>
      <c r="CR955" s="19"/>
      <c r="CV955" s="16"/>
      <c r="CY955" s="16"/>
      <c r="CZ955" s="16"/>
      <c r="DA955" s="16"/>
      <c r="DC955" s="16"/>
      <c r="DH955" s="16"/>
    </row>
    <row r="956" spans="1:112" x14ac:dyDescent="0.35">
      <c r="A956" s="16" t="s">
        <v>1189</v>
      </c>
      <c r="C956" t="s">
        <v>4910</v>
      </c>
      <c r="D956" s="33"/>
      <c r="E956"/>
      <c r="F956" s="16" t="s">
        <v>5870</v>
      </c>
      <c r="G956" s="16"/>
      <c r="K956" s="16"/>
      <c r="L956" s="16"/>
      <c r="M956" s="16"/>
      <c r="N956" s="48"/>
      <c r="O956" s="16" t="s">
        <v>5847</v>
      </c>
      <c r="P956" s="16"/>
      <c r="Q956" s="16"/>
      <c r="R956" s="16"/>
      <c r="S956" s="16"/>
      <c r="T956" s="16"/>
      <c r="U956" s="16"/>
      <c r="V956" s="16"/>
      <c r="AK956" s="16"/>
      <c r="AX956" s="31"/>
      <c r="BB956" s="27"/>
      <c r="BG956" s="16"/>
      <c r="BH956" s="16"/>
      <c r="BO956" s="16" t="s">
        <v>4911</v>
      </c>
      <c r="BP956" s="16" t="s">
        <v>4912</v>
      </c>
      <c r="BQ956" s="16" t="s">
        <v>4913</v>
      </c>
      <c r="BR956" s="16"/>
      <c r="CA956" s="16"/>
      <c r="CE956" s="16" t="s">
        <v>119</v>
      </c>
      <c r="CF956" s="16" t="s">
        <v>3197</v>
      </c>
      <c r="CG956" s="16" t="s">
        <v>4911</v>
      </c>
      <c r="CH956" s="16" t="s">
        <v>4912</v>
      </c>
      <c r="CI956" s="16" t="s">
        <v>4914</v>
      </c>
      <c r="CJ956" s="16" t="s">
        <v>4915</v>
      </c>
      <c r="CK956" s="16" t="s">
        <v>4910</v>
      </c>
      <c r="CL956" s="16" t="s">
        <v>3318</v>
      </c>
      <c r="CM956" s="16" t="s">
        <v>4916</v>
      </c>
      <c r="CN956" s="16" t="s">
        <v>3421</v>
      </c>
      <c r="CR956" s="19"/>
      <c r="CV956" s="16"/>
      <c r="CY956" s="16"/>
      <c r="CZ956" s="16"/>
      <c r="DA956" s="16"/>
      <c r="DC956" s="16"/>
      <c r="DH956" s="16"/>
    </row>
    <row r="957" spans="1:112" x14ac:dyDescent="0.35">
      <c r="A957" s="16" t="s">
        <v>1189</v>
      </c>
      <c r="C957" t="s">
        <v>2092</v>
      </c>
      <c r="D957" s="33"/>
      <c r="E957"/>
      <c r="F957" s="16" t="s">
        <v>736</v>
      </c>
      <c r="G957" s="16"/>
      <c r="J957" s="16" t="s">
        <v>119</v>
      </c>
      <c r="K957" s="16"/>
      <c r="L957" s="16"/>
      <c r="M957" s="16"/>
      <c r="N957" s="48"/>
      <c r="O957" s="16"/>
      <c r="P957" s="16"/>
      <c r="Q957" s="16"/>
      <c r="R957" s="16"/>
      <c r="S957" s="16"/>
      <c r="T957" s="16" t="s">
        <v>2090</v>
      </c>
      <c r="U957" s="16"/>
      <c r="V957" s="16"/>
      <c r="AB957" s="16" t="s">
        <v>2092</v>
      </c>
      <c r="AH957" s="16" t="s">
        <v>2091</v>
      </c>
      <c r="AI957" s="16" t="s">
        <v>733</v>
      </c>
      <c r="AJ957" s="16" t="s">
        <v>1255</v>
      </c>
      <c r="AK957" s="16"/>
      <c r="AT957" s="16">
        <f>LEN(AS957)-LEN(SUBSTITUTE(AS957,",",""))+1</f>
        <v>1</v>
      </c>
      <c r="AX957" s="31"/>
      <c r="BB957" s="27"/>
      <c r="BG957" s="16"/>
      <c r="BH957" s="16"/>
      <c r="BR957" s="16"/>
      <c r="CA957" s="16"/>
      <c r="CR957" s="19"/>
      <c r="CV957" s="16"/>
      <c r="CY957" s="16"/>
      <c r="CZ957" s="16"/>
      <c r="DA957" s="16"/>
      <c r="DC957" s="16"/>
      <c r="DH957" s="16"/>
    </row>
    <row r="958" spans="1:112" x14ac:dyDescent="0.35">
      <c r="A958" s="16" t="s">
        <v>6270</v>
      </c>
      <c r="C958" t="s">
        <v>6431</v>
      </c>
      <c r="D958" s="33"/>
      <c r="E958"/>
      <c r="F958" s="16" t="s">
        <v>736</v>
      </c>
      <c r="G958" s="16" t="s">
        <v>119</v>
      </c>
      <c r="J958" s="16" t="s">
        <v>119</v>
      </c>
      <c r="K958" s="16" t="s">
        <v>119</v>
      </c>
      <c r="L958" s="16" t="s">
        <v>119</v>
      </c>
      <c r="M958" s="16"/>
      <c r="N958" s="48" t="s">
        <v>6351</v>
      </c>
      <c r="O958" s="16" t="s">
        <v>651</v>
      </c>
      <c r="P958" s="16"/>
      <c r="Q958" s="16"/>
      <c r="R958" s="16"/>
      <c r="S958" s="16"/>
      <c r="T958" s="16" t="s">
        <v>275</v>
      </c>
      <c r="U958" s="16" t="s">
        <v>1176</v>
      </c>
      <c r="V958" s="16"/>
      <c r="Z958" s="22" t="s">
        <v>6432</v>
      </c>
      <c r="AA958" s="22" t="s">
        <v>1177</v>
      </c>
      <c r="AB958" s="16" t="s">
        <v>1179</v>
      </c>
      <c r="AH958" s="16" t="s">
        <v>754</v>
      </c>
      <c r="AI958" s="16" t="s">
        <v>999</v>
      </c>
      <c r="AJ958" s="16" t="s">
        <v>1180</v>
      </c>
      <c r="AK958" s="16"/>
      <c r="AT958" s="16">
        <f>LEN(AS958)-LEN(SUBSTITUTE(AS958,",",""))+1</f>
        <v>1</v>
      </c>
      <c r="AU958" s="16" t="s">
        <v>1181</v>
      </c>
      <c r="AV958" s="16">
        <f>LEN(AU958)-LEN(SUBSTITUTE(AU958,",",""))+1</f>
        <v>4</v>
      </c>
      <c r="AW958" s="16">
        <f>Table1[[#This Row], [no. of native regions]]+Table1[[#This Row], [no. of introduced regions]]</f>
        <v>5</v>
      </c>
      <c r="AX958" s="31">
        <f>Table1[[#This Row], [no. of introduced regions]]/Table1[[#This Row], [no. of native regions]]</f>
        <v>4</v>
      </c>
      <c r="BA958" s="16" t="s">
        <v>6430</v>
      </c>
      <c r="BB958" s="28">
        <v>5</v>
      </c>
      <c r="BC958" s="16" t="s">
        <v>1182</v>
      </c>
      <c r="BG958" s="16"/>
      <c r="BH958" s="16" t="s">
        <v>667</v>
      </c>
      <c r="BO958" s="16" t="s">
        <v>1184</v>
      </c>
      <c r="BP958" s="48" t="s">
        <v>1185</v>
      </c>
      <c r="BR958" s="16" t="s">
        <v>1186</v>
      </c>
      <c r="BS958" s="16" t="s">
        <v>1187</v>
      </c>
      <c r="BY958" s="16" t="s">
        <v>1188</v>
      </c>
      <c r="CA958" s="16"/>
      <c r="CK958" s="16" t="s">
        <v>1183</v>
      </c>
      <c r="CR958" s="19"/>
      <c r="CT958" s="16" t="s">
        <v>1178</v>
      </c>
      <c r="CV958" s="16"/>
      <c r="CY958" s="16">
        <v>637930</v>
      </c>
      <c r="CZ958" s="16"/>
      <c r="DA958" s="16"/>
      <c r="DC958" s="16"/>
      <c r="DH958" s="16"/>
    </row>
    <row r="959" spans="1:112" x14ac:dyDescent="0.35">
      <c r="A959" s="16" t="s">
        <v>6270</v>
      </c>
      <c r="C959" t="s">
        <v>6776</v>
      </c>
      <c r="D959" s="33"/>
      <c r="E959" s="46"/>
      <c r="F959" t="s">
        <v>6912</v>
      </c>
      <c r="G959" s="16"/>
      <c r="I959" t="s">
        <v>119</v>
      </c>
      <c r="K959" s="16"/>
      <c r="L959" s="16"/>
      <c r="M959" s="16"/>
      <c r="N959" s="48" t="s">
        <v>6351</v>
      </c>
      <c r="O959" s="16"/>
      <c r="P959" s="16"/>
      <c r="Q959" s="16"/>
      <c r="R959" t="s">
        <v>7018</v>
      </c>
      <c r="S959" s="16"/>
      <c r="T959" s="16"/>
      <c r="U959" s="16"/>
      <c r="V959" s="16"/>
      <c r="AC959" t="s">
        <v>6776</v>
      </c>
      <c r="AJ959" t="s">
        <v>6554</v>
      </c>
      <c r="AX959" s="31"/>
      <c r="BB959" s="27"/>
      <c r="BG959" s="16"/>
      <c r="BH959" s="16"/>
      <c r="BL959" s="27"/>
      <c r="BR959" s="16"/>
      <c r="BU959" s="19"/>
      <c r="CA959" s="16"/>
      <c r="CR959" s="19"/>
      <c r="CT959" s="19"/>
      <c r="CV959" s="16"/>
      <c r="CY959" s="16"/>
      <c r="CZ959" s="16"/>
      <c r="DA959" s="16"/>
      <c r="DC959" s="16"/>
      <c r="DH959" s="16"/>
    </row>
    <row r="960" spans="1:112" x14ac:dyDescent="0.35">
      <c r="A960" s="16" t="s">
        <v>1189</v>
      </c>
      <c r="C960" t="s">
        <v>2346</v>
      </c>
      <c r="D960" s="33"/>
      <c r="E960"/>
      <c r="F960" s="16" t="s">
        <v>736</v>
      </c>
      <c r="G960" s="16"/>
      <c r="J960" s="16" t="s">
        <v>119</v>
      </c>
      <c r="K960" s="16"/>
      <c r="L960" s="16"/>
      <c r="M960" s="16"/>
      <c r="N960" s="48"/>
      <c r="O960" s="16"/>
      <c r="P960" s="16"/>
      <c r="Q960" s="16"/>
      <c r="R960" s="16"/>
      <c r="S960" s="16"/>
      <c r="T960" s="16" t="s">
        <v>2344</v>
      </c>
      <c r="U960" s="16"/>
      <c r="V960" s="16"/>
      <c r="AB960" s="16" t="s">
        <v>2346</v>
      </c>
      <c r="AH960" s="16" t="s">
        <v>2345</v>
      </c>
      <c r="AI960" s="16" t="s">
        <v>1254</v>
      </c>
      <c r="AJ960" s="16" t="s">
        <v>1255</v>
      </c>
      <c r="AK960" s="16"/>
      <c r="AT960" s="16">
        <f>LEN(AS960)-LEN(SUBSTITUTE(AS960,",",""))+1</f>
        <v>1</v>
      </c>
      <c r="AX960" s="31"/>
      <c r="BB960" s="27"/>
      <c r="BG960" s="16"/>
      <c r="BH960" s="16"/>
      <c r="BR960" s="16"/>
      <c r="CA960" s="16"/>
      <c r="CR960" s="19"/>
      <c r="CV960" s="16"/>
      <c r="CY960" s="16"/>
      <c r="CZ960" s="16"/>
      <c r="DA960" s="16"/>
      <c r="DC960" s="16"/>
      <c r="DH960" s="16"/>
    </row>
    <row r="961" spans="1:112" x14ac:dyDescent="0.35">
      <c r="A961" s="16" t="s">
        <v>1189</v>
      </c>
      <c r="C961" t="s">
        <v>1805</v>
      </c>
      <c r="D961" s="33"/>
      <c r="E961"/>
      <c r="F961" s="16" t="s">
        <v>736</v>
      </c>
      <c r="G961" s="16"/>
      <c r="J961" s="16" t="s">
        <v>119</v>
      </c>
      <c r="K961" s="16"/>
      <c r="L961" s="16"/>
      <c r="M961" s="16"/>
      <c r="N961" s="48"/>
      <c r="O961" s="16"/>
      <c r="P961" s="16"/>
      <c r="Q961" s="16"/>
      <c r="R961" s="16"/>
      <c r="S961" s="16"/>
      <c r="T961" s="16" t="s">
        <v>1804</v>
      </c>
      <c r="U961" s="16"/>
      <c r="V961" s="16"/>
      <c r="AB961" s="16" t="s">
        <v>1805</v>
      </c>
      <c r="AH961" s="16" t="s">
        <v>1252</v>
      </c>
      <c r="AI961" s="16" t="s">
        <v>1254</v>
      </c>
      <c r="AJ961" s="16" t="s">
        <v>1198</v>
      </c>
      <c r="AK961" s="16"/>
      <c r="AT961" s="16">
        <f>LEN(AS961)-LEN(SUBSTITUTE(AS961,",",""))+1</f>
        <v>1</v>
      </c>
      <c r="AV961" s="16">
        <f>LEN(AU961)-LEN(SUBSTITUTE(AU961,",",""))+1</f>
        <v>1</v>
      </c>
      <c r="AW961" s="16">
        <f>Table1[[#This Row], [no. of native regions]]+Table1[[#This Row], [no. of introduced regions]]</f>
        <v>2</v>
      </c>
      <c r="AX961" s="31">
        <f>Table1[[#This Row], [no. of introduced regions]]/Table1[[#This Row], [no. of native regions]]</f>
        <v>1</v>
      </c>
      <c r="BB961" s="27"/>
      <c r="BG961" s="16"/>
      <c r="BH961" s="16"/>
      <c r="BR961" s="16"/>
      <c r="CA961" s="16"/>
      <c r="CR961" s="19"/>
      <c r="CV961" s="16"/>
      <c r="CY961" s="16"/>
      <c r="CZ961" s="16"/>
      <c r="DA961" s="16"/>
      <c r="DC961" s="16"/>
      <c r="DH961" s="16"/>
    </row>
    <row r="962" spans="1:112" x14ac:dyDescent="0.35">
      <c r="A962" s="16" t="s">
        <v>1189</v>
      </c>
      <c r="C962" t="s">
        <v>2464</v>
      </c>
      <c r="D962" s="33"/>
      <c r="E962"/>
      <c r="F962" s="16" t="s">
        <v>736</v>
      </c>
      <c r="G962" s="16"/>
      <c r="J962" s="16" t="s">
        <v>119</v>
      </c>
      <c r="K962" s="16"/>
      <c r="L962" s="16"/>
      <c r="M962" s="16"/>
      <c r="N962" s="48"/>
      <c r="O962" s="16"/>
      <c r="P962" s="16"/>
      <c r="Q962" s="16"/>
      <c r="R962" s="16"/>
      <c r="S962" s="16"/>
      <c r="T962" s="16" t="s">
        <v>2463</v>
      </c>
      <c r="U962" s="16"/>
      <c r="V962" s="16"/>
      <c r="AB962" s="16" t="s">
        <v>2464</v>
      </c>
      <c r="AH962" s="16" t="s">
        <v>1456</v>
      </c>
      <c r="AI962" s="16" t="s">
        <v>1409</v>
      </c>
      <c r="AJ962" s="16" t="s">
        <v>1268</v>
      </c>
      <c r="AK962" s="16"/>
      <c r="AT962" s="16">
        <f>LEN(AS962)-LEN(SUBSTITUTE(AS962,",",""))+1</f>
        <v>1</v>
      </c>
      <c r="AX962" s="31"/>
      <c r="BB962" s="27"/>
      <c r="BG962" s="16"/>
      <c r="BH962" s="16"/>
      <c r="BR962" s="16"/>
      <c r="CA962" s="16"/>
      <c r="CR962" s="19"/>
      <c r="CV962" s="16"/>
      <c r="CY962" s="16"/>
      <c r="CZ962" s="16"/>
      <c r="DA962" s="16"/>
      <c r="DC962" s="16"/>
      <c r="DH962" s="16"/>
    </row>
    <row r="963" spans="1:112" x14ac:dyDescent="0.35">
      <c r="A963" s="16" t="s">
        <v>1189</v>
      </c>
      <c r="C963" t="s">
        <v>3013</v>
      </c>
      <c r="D963" s="33"/>
      <c r="E963"/>
      <c r="F963" s="16" t="s">
        <v>736</v>
      </c>
      <c r="G963" s="16"/>
      <c r="J963" s="16" t="s">
        <v>119</v>
      </c>
      <c r="K963" s="16"/>
      <c r="L963" s="16"/>
      <c r="M963" s="16"/>
      <c r="N963" s="48"/>
      <c r="O963" s="16"/>
      <c r="P963" s="16"/>
      <c r="Q963" s="16"/>
      <c r="R963" s="16"/>
      <c r="S963" s="16"/>
      <c r="T963" s="16" t="s">
        <v>3012</v>
      </c>
      <c r="U963" s="16"/>
      <c r="V963" s="16"/>
      <c r="AB963" s="16" t="s">
        <v>3013</v>
      </c>
      <c r="AH963" s="16" t="s">
        <v>1352</v>
      </c>
      <c r="AI963" s="16" t="s">
        <v>1616</v>
      </c>
      <c r="AJ963" s="16" t="s">
        <v>1370</v>
      </c>
      <c r="AK963" s="16"/>
      <c r="AX963" s="31"/>
      <c r="BB963" s="27"/>
      <c r="BG963" s="16"/>
      <c r="BH963" s="16"/>
      <c r="BR963" s="16"/>
      <c r="CA963" s="16"/>
      <c r="CR963" s="19"/>
      <c r="CV963" s="16"/>
      <c r="CY963" s="16"/>
      <c r="CZ963" s="16"/>
      <c r="DA963" s="16"/>
      <c r="DC963" s="16"/>
      <c r="DH963" s="16"/>
    </row>
    <row r="964" spans="1:112" x14ac:dyDescent="0.35">
      <c r="A964" s="16" t="s">
        <v>1189</v>
      </c>
      <c r="C964" t="s">
        <v>1990</v>
      </c>
      <c r="D964" s="33"/>
      <c r="E964"/>
      <c r="F964" s="16" t="s">
        <v>736</v>
      </c>
      <c r="G964" s="16"/>
      <c r="J964" s="16" t="s">
        <v>119</v>
      </c>
      <c r="K964" s="16"/>
      <c r="L964" s="16"/>
      <c r="M964" s="16"/>
      <c r="N964" s="48"/>
      <c r="O964" s="16"/>
      <c r="P964" s="16"/>
      <c r="Q964" s="16"/>
      <c r="R964" s="16"/>
      <c r="S964" s="16"/>
      <c r="T964" s="16" t="s">
        <v>1989</v>
      </c>
      <c r="U964" s="16"/>
      <c r="V964" s="16"/>
      <c r="AB964" s="16" t="s">
        <v>1990</v>
      </c>
      <c r="AH964" s="16" t="s">
        <v>1352</v>
      </c>
      <c r="AI964" s="16" t="s">
        <v>1251</v>
      </c>
      <c r="AJ964" s="16" t="s">
        <v>1370</v>
      </c>
      <c r="AK964" s="16"/>
      <c r="AT964" s="16">
        <f>LEN(AS964)-LEN(SUBSTITUTE(AS964,",",""))+1</f>
        <v>1</v>
      </c>
      <c r="AV964" s="16">
        <f>LEN(AU964)-LEN(SUBSTITUTE(AU964,",",""))+1</f>
        <v>1</v>
      </c>
      <c r="AX964" s="31"/>
      <c r="BB964" s="27"/>
      <c r="BG964" s="16"/>
      <c r="BH964" s="16"/>
      <c r="BR964" s="16"/>
      <c r="CA964" s="16"/>
      <c r="CR964" s="19"/>
      <c r="CV964" s="16"/>
      <c r="CY964" s="16"/>
      <c r="CZ964" s="16"/>
      <c r="DA964" s="16"/>
      <c r="DC964" s="16"/>
      <c r="DH964" s="16"/>
    </row>
    <row r="965" spans="1:112" x14ac:dyDescent="0.35">
      <c r="A965" s="16" t="s">
        <v>1189</v>
      </c>
      <c r="C965" t="s">
        <v>2466</v>
      </c>
      <c r="D965" s="33"/>
      <c r="E965"/>
      <c r="F965" s="16" t="s">
        <v>736</v>
      </c>
      <c r="G965" s="16"/>
      <c r="J965" s="16" t="s">
        <v>119</v>
      </c>
      <c r="K965" s="16"/>
      <c r="L965" s="16"/>
      <c r="M965" s="16"/>
      <c r="N965" s="48"/>
      <c r="O965" s="16"/>
      <c r="P965" s="16"/>
      <c r="Q965" s="16"/>
      <c r="R965" s="16"/>
      <c r="S965" s="16"/>
      <c r="T965" s="16" t="s">
        <v>2465</v>
      </c>
      <c r="U965" s="16"/>
      <c r="V965" s="16"/>
      <c r="AB965" s="16" t="s">
        <v>2466</v>
      </c>
      <c r="AH965" s="16" t="s">
        <v>1456</v>
      </c>
      <c r="AI965" s="16" t="s">
        <v>1409</v>
      </c>
      <c r="AJ965" s="16" t="s">
        <v>2467</v>
      </c>
      <c r="AK965" s="16"/>
      <c r="AT965" s="16">
        <f>LEN(AS965)-LEN(SUBSTITUTE(AS965,",",""))+1</f>
        <v>1</v>
      </c>
      <c r="AX965" s="31"/>
      <c r="BB965" s="27"/>
      <c r="BG965" s="16"/>
      <c r="BH965" s="16"/>
      <c r="BR965" s="16"/>
      <c r="CA965" s="16"/>
      <c r="CR965" s="19"/>
      <c r="CV965" s="16"/>
      <c r="CY965" s="16"/>
      <c r="CZ965" s="16"/>
      <c r="DA965" s="16"/>
      <c r="DC965" s="16"/>
      <c r="DH965" s="16"/>
    </row>
    <row r="966" spans="1:112" x14ac:dyDescent="0.35">
      <c r="A966" s="16" t="s">
        <v>6270</v>
      </c>
      <c r="C966" t="s">
        <v>6302</v>
      </c>
      <c r="D966" s="33"/>
      <c r="E966"/>
      <c r="F966" s="16" t="s">
        <v>736</v>
      </c>
      <c r="G966" s="16"/>
      <c r="J966" s="16" t="s">
        <v>119</v>
      </c>
      <c r="K966" s="16" t="s">
        <v>119</v>
      </c>
      <c r="L966" s="16"/>
      <c r="M966" s="16"/>
      <c r="N966" s="48" t="s">
        <v>6351</v>
      </c>
      <c r="O966" s="16"/>
      <c r="P966" s="16"/>
      <c r="Q966" s="16"/>
      <c r="R966" s="16"/>
      <c r="S966" s="16"/>
      <c r="T966" s="16" t="s">
        <v>2758</v>
      </c>
      <c r="U966" s="16"/>
      <c r="V966" s="16"/>
      <c r="AB966" s="16" t="s">
        <v>2759</v>
      </c>
      <c r="AH966" s="16" t="s">
        <v>965</v>
      </c>
      <c r="AI966" s="16" t="s">
        <v>1254</v>
      </c>
      <c r="AJ966" s="16" t="s">
        <v>1268</v>
      </c>
      <c r="AK966" s="16"/>
      <c r="AX966" s="31"/>
      <c r="BB966" s="27"/>
      <c r="BG966" s="16"/>
      <c r="BH966" s="16"/>
      <c r="BR966" s="16"/>
      <c r="CA966" s="16"/>
      <c r="CR966" s="19"/>
      <c r="CV966" s="16"/>
      <c r="CY966" s="16"/>
      <c r="CZ966" s="16"/>
      <c r="DA966" s="16"/>
      <c r="DC966" s="16"/>
      <c r="DH966" s="16"/>
    </row>
    <row r="967" spans="1:112" x14ac:dyDescent="0.35">
      <c r="A967" s="16" t="s">
        <v>1189</v>
      </c>
      <c r="C967" t="s">
        <v>2749</v>
      </c>
      <c r="D967" s="33"/>
      <c r="E967"/>
      <c r="F967" s="16" t="s">
        <v>736</v>
      </c>
      <c r="G967" s="16"/>
      <c r="J967" s="16" t="s">
        <v>119</v>
      </c>
      <c r="K967" s="16"/>
      <c r="L967" s="16"/>
      <c r="M967" s="16"/>
      <c r="N967" s="48"/>
      <c r="O967" s="16"/>
      <c r="P967" s="16"/>
      <c r="Q967" s="16"/>
      <c r="R967" s="16"/>
      <c r="S967" s="16"/>
      <c r="T967" s="16" t="s">
        <v>2748</v>
      </c>
      <c r="U967" s="16"/>
      <c r="V967" s="16"/>
      <c r="AB967" s="16" t="s">
        <v>2749</v>
      </c>
      <c r="AH967" s="16" t="s">
        <v>2746</v>
      </c>
      <c r="AI967" s="16" t="s">
        <v>999</v>
      </c>
      <c r="AJ967" s="16" t="s">
        <v>1370</v>
      </c>
      <c r="AK967" s="16"/>
      <c r="AX967" s="31"/>
      <c r="BB967" s="27"/>
      <c r="BG967" s="16"/>
      <c r="BH967" s="16"/>
      <c r="BR967" s="16"/>
      <c r="CA967" s="16"/>
      <c r="CR967" s="19"/>
      <c r="CV967" s="16"/>
      <c r="CY967" s="16"/>
      <c r="CZ967" s="16"/>
      <c r="DA967" s="16"/>
      <c r="DC967" s="16"/>
      <c r="DH967" s="16"/>
    </row>
    <row r="968" spans="1:112" x14ac:dyDescent="0.35">
      <c r="A968" s="16" t="s">
        <v>1189</v>
      </c>
      <c r="C968" t="s">
        <v>2979</v>
      </c>
      <c r="D968" s="33"/>
      <c r="E968"/>
      <c r="F968" s="16" t="s">
        <v>736</v>
      </c>
      <c r="G968" s="16"/>
      <c r="J968" s="16" t="s">
        <v>119</v>
      </c>
      <c r="K968" s="16"/>
      <c r="L968" s="16"/>
      <c r="M968" s="16"/>
      <c r="N968" s="48"/>
      <c r="O968" s="16"/>
      <c r="P968" s="16"/>
      <c r="Q968" s="16"/>
      <c r="R968" s="16"/>
      <c r="S968" s="16"/>
      <c r="T968" s="16" t="s">
        <v>2977</v>
      </c>
      <c r="U968" s="16"/>
      <c r="V968" s="16"/>
      <c r="AB968" s="16" t="s">
        <v>2979</v>
      </c>
      <c r="AH968" s="16" t="s">
        <v>2978</v>
      </c>
      <c r="AI968" s="16" t="s">
        <v>2980</v>
      </c>
      <c r="AJ968" s="16" t="s">
        <v>2380</v>
      </c>
      <c r="AK968" s="16"/>
      <c r="AX968" s="31"/>
      <c r="BB968" s="27"/>
      <c r="BG968" s="16"/>
      <c r="BH968" s="16"/>
      <c r="BR968" s="16"/>
      <c r="CA968" s="16"/>
      <c r="CR968" s="19"/>
      <c r="CV968" s="16"/>
      <c r="CY968" s="16"/>
      <c r="CZ968" s="16"/>
      <c r="DA968" s="16"/>
      <c r="DC968" s="16"/>
      <c r="DH968" s="16"/>
    </row>
    <row r="969" spans="1:112" x14ac:dyDescent="0.35">
      <c r="A969" s="16" t="s">
        <v>6270</v>
      </c>
      <c r="C969" t="s">
        <v>6303</v>
      </c>
      <c r="D969" s="33"/>
      <c r="E969"/>
      <c r="F969" s="16" t="s">
        <v>736</v>
      </c>
      <c r="G969" s="16"/>
      <c r="J969" s="16" t="s">
        <v>119</v>
      </c>
      <c r="K969" s="16" t="s">
        <v>119</v>
      </c>
      <c r="L969" s="16"/>
      <c r="M969" s="16"/>
      <c r="N969" s="48" t="s">
        <v>6351</v>
      </c>
      <c r="O969" s="16"/>
      <c r="P969" s="16"/>
      <c r="Q969" s="16"/>
      <c r="R969" s="16"/>
      <c r="S969" s="16"/>
      <c r="T969" s="16" t="s">
        <v>3014</v>
      </c>
      <c r="U969" s="16"/>
      <c r="V969" s="16"/>
      <c r="AB969" s="16" t="s">
        <v>3015</v>
      </c>
      <c r="AH969" s="16" t="s">
        <v>1352</v>
      </c>
      <c r="AI969" s="16" t="s">
        <v>1251</v>
      </c>
      <c r="AJ969" s="16" t="s">
        <v>3016</v>
      </c>
      <c r="AK969" s="16"/>
      <c r="AX969" s="31"/>
      <c r="BB969" s="27"/>
      <c r="BG969" s="16"/>
      <c r="BH969" s="16"/>
      <c r="BR969" s="16"/>
      <c r="CA969" s="16"/>
      <c r="CR969" s="19"/>
      <c r="CV969" s="16"/>
      <c r="CY969" s="16"/>
      <c r="CZ969" s="16"/>
      <c r="DA969" s="16"/>
      <c r="DC969" s="16"/>
      <c r="DH969" s="16"/>
    </row>
    <row r="970" spans="1:112" x14ac:dyDescent="0.35">
      <c r="A970" s="16" t="s">
        <v>1189</v>
      </c>
      <c r="C970" t="s">
        <v>2852</v>
      </c>
      <c r="D970" s="33"/>
      <c r="E970"/>
      <c r="F970" s="16" t="s">
        <v>736</v>
      </c>
      <c r="G970" s="16"/>
      <c r="J970" s="16" t="s">
        <v>119</v>
      </c>
      <c r="K970" s="16"/>
      <c r="L970" s="16"/>
      <c r="M970" s="16"/>
      <c r="N970" s="48"/>
      <c r="O970" s="16"/>
      <c r="P970" s="16"/>
      <c r="Q970" s="16"/>
      <c r="R970" s="16"/>
      <c r="S970" s="16"/>
      <c r="T970" s="16" t="s">
        <v>2850</v>
      </c>
      <c r="U970" s="16"/>
      <c r="V970" s="16"/>
      <c r="AB970" s="16" t="s">
        <v>2852</v>
      </c>
      <c r="AH970" s="16" t="s">
        <v>2851</v>
      </c>
      <c r="AI970" s="16" t="s">
        <v>1537</v>
      </c>
      <c r="AJ970" s="16" t="s">
        <v>1984</v>
      </c>
      <c r="AK970" s="16"/>
      <c r="AX970" s="31"/>
      <c r="BB970" s="27"/>
      <c r="BG970" s="16"/>
      <c r="BH970" s="16"/>
      <c r="BR970" s="16"/>
      <c r="CA970" s="16"/>
      <c r="CR970" s="19"/>
      <c r="CV970" s="16"/>
      <c r="CY970" s="16"/>
      <c r="CZ970" s="16"/>
      <c r="DA970" s="16"/>
      <c r="DC970" s="16"/>
      <c r="DH970" s="16"/>
    </row>
    <row r="971" spans="1:112" x14ac:dyDescent="0.35">
      <c r="A971" s="16" t="s">
        <v>1189</v>
      </c>
      <c r="C971" t="s">
        <v>4917</v>
      </c>
      <c r="D971" s="33"/>
      <c r="E971"/>
      <c r="F971" s="16" t="s">
        <v>5870</v>
      </c>
      <c r="G971" s="16"/>
      <c r="K971" s="16"/>
      <c r="L971" s="16"/>
      <c r="M971" s="16"/>
      <c r="N971" s="48"/>
      <c r="O971" s="16" t="s">
        <v>5847</v>
      </c>
      <c r="P971" s="16"/>
      <c r="Q971" s="16"/>
      <c r="R971" s="16"/>
      <c r="S971" s="16"/>
      <c r="T971" s="16"/>
      <c r="U971" s="16"/>
      <c r="V971" s="16"/>
      <c r="AK971" s="16"/>
      <c r="AX971" s="31"/>
      <c r="BB971" s="27"/>
      <c r="BG971" s="16"/>
      <c r="BH971" s="16"/>
      <c r="BO971" s="16" t="s">
        <v>4918</v>
      </c>
      <c r="BP971" s="16" t="s">
        <v>4919</v>
      </c>
      <c r="BQ971" s="16" t="s">
        <v>3339</v>
      </c>
      <c r="BR971" s="16"/>
      <c r="CA971" s="16"/>
      <c r="CE971" s="16" t="s">
        <v>119</v>
      </c>
      <c r="CF971" s="16" t="s">
        <v>3197</v>
      </c>
      <c r="CG971" s="16" t="s">
        <v>4918</v>
      </c>
      <c r="CH971" s="16" t="s">
        <v>4919</v>
      </c>
      <c r="CI971" s="16" t="s">
        <v>6145</v>
      </c>
      <c r="CJ971" s="16" t="s">
        <v>4920</v>
      </c>
      <c r="CK971" s="16" t="s">
        <v>4917</v>
      </c>
      <c r="CL971" s="16" t="s">
        <v>3235</v>
      </c>
      <c r="CM971" s="16" t="s">
        <v>3642</v>
      </c>
      <c r="CN971" s="16" t="s">
        <v>4131</v>
      </c>
      <c r="CR971" s="19"/>
      <c r="CV971" s="16"/>
      <c r="CY971" s="16"/>
      <c r="CZ971" s="16"/>
      <c r="DA971" s="16"/>
      <c r="DC971" s="16"/>
      <c r="DH971" s="16"/>
    </row>
    <row r="972" spans="1:112" x14ac:dyDescent="0.35">
      <c r="A972" s="16" t="s">
        <v>1189</v>
      </c>
      <c r="C972" t="s">
        <v>4921</v>
      </c>
      <c r="D972" s="33"/>
      <c r="E972"/>
      <c r="F972" s="16" t="s">
        <v>5870</v>
      </c>
      <c r="G972" s="16"/>
      <c r="K972" s="16"/>
      <c r="L972" s="16"/>
      <c r="M972" s="16"/>
      <c r="N972" s="48"/>
      <c r="O972" s="16" t="s">
        <v>5847</v>
      </c>
      <c r="P972" s="16"/>
      <c r="Q972" s="16"/>
      <c r="R972" s="16"/>
      <c r="S972" s="16"/>
      <c r="T972" s="16"/>
      <c r="U972" s="16"/>
      <c r="V972" s="16"/>
      <c r="AK972" s="16"/>
      <c r="AX972" s="31"/>
      <c r="BB972" s="27"/>
      <c r="BG972" s="16"/>
      <c r="BH972" s="16"/>
      <c r="BO972" s="16" t="s">
        <v>4922</v>
      </c>
      <c r="BP972" s="16" t="s">
        <v>4923</v>
      </c>
      <c r="BQ972" s="16" t="s">
        <v>4924</v>
      </c>
      <c r="BR972" s="16"/>
      <c r="CA972" s="16"/>
      <c r="CE972" s="16" t="s">
        <v>119</v>
      </c>
      <c r="CF972" s="16" t="s">
        <v>3197</v>
      </c>
      <c r="CG972" s="16" t="s">
        <v>4922</v>
      </c>
      <c r="CH972" s="16" t="s">
        <v>4923</v>
      </c>
      <c r="CI972" s="16" t="s">
        <v>4925</v>
      </c>
      <c r="CJ972" s="16" t="s">
        <v>4926</v>
      </c>
      <c r="CK972" s="16" t="s">
        <v>4921</v>
      </c>
      <c r="CL972" s="16" t="s">
        <v>3584</v>
      </c>
      <c r="CM972" s="16" t="s">
        <v>3642</v>
      </c>
      <c r="CN972" s="16" t="s">
        <v>3486</v>
      </c>
      <c r="CR972" s="19"/>
      <c r="CV972" s="16"/>
      <c r="CY972" s="16"/>
      <c r="CZ972" s="16"/>
      <c r="DA972" s="16"/>
      <c r="DC972" s="16"/>
      <c r="DH972" s="16"/>
    </row>
    <row r="973" spans="1:112" x14ac:dyDescent="0.35">
      <c r="A973" s="16" t="s">
        <v>1189</v>
      </c>
      <c r="C973" t="s">
        <v>2570</v>
      </c>
      <c r="D973" s="33"/>
      <c r="E973"/>
      <c r="F973" s="16" t="s">
        <v>736</v>
      </c>
      <c r="G973" s="16"/>
      <c r="J973" s="16" t="s">
        <v>119</v>
      </c>
      <c r="K973" s="16"/>
      <c r="L973" s="16"/>
      <c r="M973" s="16"/>
      <c r="N973" s="48"/>
      <c r="O973" s="16"/>
      <c r="P973" s="16"/>
      <c r="Q973" s="16"/>
      <c r="R973" s="16"/>
      <c r="S973" s="16"/>
      <c r="T973" s="16" t="s">
        <v>2568</v>
      </c>
      <c r="U973" s="16"/>
      <c r="V973" s="16"/>
      <c r="AB973" s="16" t="s">
        <v>2570</v>
      </c>
      <c r="AH973" s="16" t="s">
        <v>2569</v>
      </c>
      <c r="AI973" s="16" t="s">
        <v>1254</v>
      </c>
      <c r="AJ973" s="16" t="s">
        <v>1370</v>
      </c>
      <c r="AK973" s="16"/>
      <c r="AT973" s="16">
        <f>LEN(AS973)-LEN(SUBSTITUTE(AS973,",",""))+1</f>
        <v>1</v>
      </c>
      <c r="AX973" s="31"/>
      <c r="BB973" s="27"/>
      <c r="BG973" s="16"/>
      <c r="BH973" s="16"/>
      <c r="BR973" s="16"/>
      <c r="CA973" s="16"/>
      <c r="CR973" s="19"/>
      <c r="CV973" s="16"/>
      <c r="CY973" s="16"/>
      <c r="CZ973" s="16"/>
      <c r="DA973" s="16"/>
      <c r="DC973" s="16"/>
      <c r="DH973" s="16"/>
    </row>
    <row r="974" spans="1:112" x14ac:dyDescent="0.35">
      <c r="A974" s="16" t="s">
        <v>1189</v>
      </c>
      <c r="C974" t="s">
        <v>2707</v>
      </c>
      <c r="D974" s="33"/>
      <c r="E974"/>
      <c r="F974" s="16" t="s">
        <v>736</v>
      </c>
      <c r="G974" s="16"/>
      <c r="J974" s="16" t="s">
        <v>119</v>
      </c>
      <c r="K974" s="16"/>
      <c r="L974" s="16"/>
      <c r="M974" s="16"/>
      <c r="N974" s="48"/>
      <c r="O974" s="16"/>
      <c r="P974" s="16"/>
      <c r="Q974" s="16"/>
      <c r="R974" s="16"/>
      <c r="S974" s="16"/>
      <c r="T974" s="16" t="s">
        <v>2706</v>
      </c>
      <c r="U974" s="16"/>
      <c r="V974" s="16"/>
      <c r="AB974" s="16" t="s">
        <v>2707</v>
      </c>
      <c r="AH974" s="16" t="s">
        <v>2692</v>
      </c>
      <c r="AI974" s="16" t="s">
        <v>1254</v>
      </c>
      <c r="AJ974" s="16" t="s">
        <v>1810</v>
      </c>
      <c r="AK974" s="16"/>
      <c r="AX974" s="31"/>
      <c r="BB974" s="27"/>
      <c r="BG974" s="16"/>
      <c r="BH974" s="16"/>
      <c r="BR974" s="16"/>
      <c r="CA974" s="16"/>
      <c r="CR974" s="19"/>
      <c r="CV974" s="16"/>
      <c r="CY974" s="16"/>
      <c r="CZ974" s="16"/>
      <c r="DA974" s="16"/>
      <c r="DC974" s="16"/>
      <c r="DH974" s="16"/>
    </row>
    <row r="975" spans="1:112" x14ac:dyDescent="0.35">
      <c r="A975" s="16" t="s">
        <v>1189</v>
      </c>
      <c r="C975" t="s">
        <v>2631</v>
      </c>
      <c r="D975" s="33"/>
      <c r="E975"/>
      <c r="F975" s="16" t="s">
        <v>736</v>
      </c>
      <c r="G975" s="16"/>
      <c r="J975" s="16" t="s">
        <v>119</v>
      </c>
      <c r="K975" s="16"/>
      <c r="L975" s="16"/>
      <c r="M975" s="16"/>
      <c r="N975" s="48"/>
      <c r="O975" s="16"/>
      <c r="P975" s="16"/>
      <c r="Q975" s="16"/>
      <c r="R975" s="16"/>
      <c r="S975" s="16"/>
      <c r="T975" s="16" t="s">
        <v>2630</v>
      </c>
      <c r="U975" s="16"/>
      <c r="V975" s="16"/>
      <c r="AB975" s="16" t="s">
        <v>2631</v>
      </c>
      <c r="AH975" s="16" t="s">
        <v>1252</v>
      </c>
      <c r="AI975" s="16" t="s">
        <v>1254</v>
      </c>
      <c r="AJ975" s="16" t="s">
        <v>2626</v>
      </c>
      <c r="AK975" s="16"/>
      <c r="AT975" s="16">
        <f>LEN(AS975)-LEN(SUBSTITUTE(AS975,",",""))+1</f>
        <v>1</v>
      </c>
      <c r="AX975" s="31"/>
      <c r="BB975" s="27"/>
      <c r="BG975" s="16"/>
      <c r="BH975" s="16"/>
      <c r="BR975" s="16"/>
      <c r="CA975" s="16"/>
      <c r="CR975" s="19"/>
      <c r="CV975" s="16"/>
      <c r="CY975" s="16"/>
      <c r="CZ975" s="16"/>
      <c r="DA975" s="16"/>
      <c r="DC975" s="16"/>
      <c r="DH975" s="16"/>
    </row>
    <row r="976" spans="1:112" x14ac:dyDescent="0.35">
      <c r="A976" s="16" t="s">
        <v>6270</v>
      </c>
      <c r="C976" t="s">
        <v>7329</v>
      </c>
      <c r="D976" s="50"/>
      <c r="E976"/>
      <c r="F976" s="16" t="s">
        <v>7259</v>
      </c>
      <c r="G976" s="16"/>
      <c r="H976" s="16" t="s">
        <v>119</v>
      </c>
      <c r="I976" s="16"/>
      <c r="K976" s="16"/>
      <c r="L976" s="16"/>
      <c r="M976" s="16"/>
      <c r="N976" s="48"/>
      <c r="O976" s="16"/>
      <c r="P976" s="16"/>
      <c r="Q976" s="16"/>
      <c r="R976" s="16"/>
      <c r="S976" s="16"/>
      <c r="T976" s="16"/>
      <c r="U976" s="16"/>
      <c r="V976" s="16"/>
      <c r="AK976" s="16"/>
      <c r="AX976" s="31"/>
      <c r="BB976" s="27"/>
      <c r="BG976" s="16"/>
      <c r="BH976" s="16"/>
      <c r="BR976" s="16"/>
      <c r="CA976" s="16"/>
      <c r="CR976" s="19"/>
      <c r="CV976" s="16"/>
      <c r="CY976" s="16"/>
      <c r="CZ976" s="16"/>
      <c r="DA976" s="16"/>
      <c r="DC976" s="16"/>
      <c r="DH976" s="16"/>
    </row>
    <row r="977" spans="1:112" x14ac:dyDescent="0.35">
      <c r="A977" s="16" t="s">
        <v>6270</v>
      </c>
      <c r="C977" t="s">
        <v>6777</v>
      </c>
      <c r="D977" s="33"/>
      <c r="E977" t="s">
        <v>7059</v>
      </c>
      <c r="F977" t="s">
        <v>6912</v>
      </c>
      <c r="G977" s="16"/>
      <c r="I977" t="s">
        <v>119</v>
      </c>
      <c r="K977" s="16"/>
      <c r="L977" s="16"/>
      <c r="M977" s="16"/>
      <c r="N977" s="48" t="s">
        <v>6351</v>
      </c>
      <c r="O977" s="16"/>
      <c r="P977" s="16"/>
      <c r="Q977" s="16"/>
      <c r="R977" t="s">
        <v>6554</v>
      </c>
      <c r="S977" s="16"/>
      <c r="T977" s="16"/>
      <c r="U977" s="16"/>
      <c r="V977" s="16"/>
      <c r="AC977" t="s">
        <v>6777</v>
      </c>
      <c r="AJ977" t="s">
        <v>1060</v>
      </c>
      <c r="AX977" s="31"/>
      <c r="BB977" s="27"/>
      <c r="BG977" s="16"/>
      <c r="BH977" s="16"/>
      <c r="BL977" s="27"/>
      <c r="BR977" s="16"/>
      <c r="BU977" s="19"/>
      <c r="CA977" s="16"/>
      <c r="CR977" s="19"/>
      <c r="CT977" s="19"/>
      <c r="CV977" s="16"/>
      <c r="CY977" s="16"/>
      <c r="CZ977" s="16"/>
      <c r="DA977" s="16"/>
      <c r="DC977" s="16"/>
      <c r="DH977" s="16"/>
    </row>
    <row r="978" spans="1:112" x14ac:dyDescent="0.35">
      <c r="A978" s="16" t="s">
        <v>1189</v>
      </c>
      <c r="C978" t="s">
        <v>3162</v>
      </c>
      <c r="D978" s="33"/>
      <c r="E978"/>
      <c r="F978" s="16" t="s">
        <v>736</v>
      </c>
      <c r="G978" s="16"/>
      <c r="J978" s="16" t="s">
        <v>119</v>
      </c>
      <c r="K978" s="16"/>
      <c r="L978" s="16"/>
      <c r="M978" s="16"/>
      <c r="N978" s="48"/>
      <c r="O978" s="16"/>
      <c r="P978" s="16"/>
      <c r="Q978" s="16"/>
      <c r="R978" s="16"/>
      <c r="S978" s="16"/>
      <c r="T978" s="16" t="s">
        <v>3161</v>
      </c>
      <c r="U978" s="16"/>
      <c r="V978" s="16"/>
      <c r="AB978" s="16" t="s">
        <v>3162</v>
      </c>
      <c r="AH978" s="16" t="s">
        <v>754</v>
      </c>
      <c r="AI978" s="16" t="s">
        <v>948</v>
      </c>
      <c r="AJ978" s="16" t="s">
        <v>3122</v>
      </c>
      <c r="AK978" s="16"/>
      <c r="AX978" s="31"/>
      <c r="BB978" s="27"/>
      <c r="BG978" s="16"/>
      <c r="BH978" s="16"/>
      <c r="BR978" s="16"/>
      <c r="CA978" s="16"/>
      <c r="CR978" s="19"/>
      <c r="CV978" s="16"/>
      <c r="CY978" s="16"/>
      <c r="CZ978" s="16"/>
      <c r="DA978" s="16"/>
      <c r="DC978" s="16"/>
      <c r="DH978" s="16"/>
    </row>
    <row r="979" spans="1:112" x14ac:dyDescent="0.35">
      <c r="A979" s="16" t="s">
        <v>6270</v>
      </c>
      <c r="C979" t="s">
        <v>7330</v>
      </c>
      <c r="D979" s="50"/>
      <c r="E979"/>
      <c r="F979" s="16" t="s">
        <v>7259</v>
      </c>
      <c r="G979" s="16"/>
      <c r="H979" s="16" t="s">
        <v>119</v>
      </c>
      <c r="I979" s="16"/>
      <c r="K979" s="16"/>
      <c r="L979" s="16"/>
      <c r="M979" s="16"/>
      <c r="N979" s="48"/>
      <c r="O979" s="16"/>
      <c r="P979" s="16"/>
      <c r="Q979" s="16"/>
      <c r="R979" s="16"/>
      <c r="S979" s="16"/>
      <c r="T979" s="16"/>
      <c r="U979" s="16"/>
      <c r="V979" s="16"/>
      <c r="AK979" s="16"/>
      <c r="AX979" s="31"/>
      <c r="BB979" s="27"/>
      <c r="BG979" s="16"/>
      <c r="BH979" s="16"/>
      <c r="BR979" s="16"/>
      <c r="CA979" s="16"/>
      <c r="CR979" s="19"/>
      <c r="CV979" s="16"/>
      <c r="CY979" s="16"/>
      <c r="CZ979" s="16"/>
      <c r="DA979" s="16"/>
      <c r="DC979" s="16"/>
      <c r="DH979" s="16"/>
    </row>
    <row r="980" spans="1:112" x14ac:dyDescent="0.35">
      <c r="A980" s="16" t="s">
        <v>1189</v>
      </c>
      <c r="C980" t="s">
        <v>2189</v>
      </c>
      <c r="D980" s="33"/>
      <c r="E980"/>
      <c r="F980" s="16" t="s">
        <v>736</v>
      </c>
      <c r="G980" s="16"/>
      <c r="J980" s="16" t="s">
        <v>119</v>
      </c>
      <c r="K980" s="16"/>
      <c r="L980" s="16"/>
      <c r="M980" s="16"/>
      <c r="N980" s="48"/>
      <c r="O980" s="16"/>
      <c r="P980" s="16"/>
      <c r="Q980" s="16"/>
      <c r="R980" s="16"/>
      <c r="S980" s="16"/>
      <c r="T980" s="16" t="s">
        <v>2188</v>
      </c>
      <c r="U980" s="16"/>
      <c r="V980" s="16"/>
      <c r="AB980" s="16" t="s">
        <v>2189</v>
      </c>
      <c r="AH980" s="16" t="s">
        <v>1236</v>
      </c>
      <c r="AI980" s="16" t="s">
        <v>2190</v>
      </c>
      <c r="AJ980" s="16" t="s">
        <v>1060</v>
      </c>
      <c r="AK980" s="16"/>
      <c r="AT980" s="16">
        <f>LEN(AS980)-LEN(SUBSTITUTE(AS980,",",""))+1</f>
        <v>1</v>
      </c>
      <c r="AX980" s="31"/>
      <c r="BB980" s="27"/>
      <c r="BG980" s="16"/>
      <c r="BH980" s="16"/>
      <c r="BR980" s="16"/>
      <c r="CA980" s="16"/>
      <c r="CR980" s="19"/>
      <c r="CV980" s="16"/>
      <c r="CY980" s="16"/>
      <c r="CZ980" s="16"/>
      <c r="DA980" s="16"/>
      <c r="DC980" s="16"/>
      <c r="DH980" s="16"/>
    </row>
    <row r="981" spans="1:112" x14ac:dyDescent="0.35">
      <c r="A981" s="16" t="s">
        <v>1189</v>
      </c>
      <c r="C981" t="s">
        <v>2683</v>
      </c>
      <c r="D981" s="33"/>
      <c r="E981"/>
      <c r="F981" s="16" t="s">
        <v>736</v>
      </c>
      <c r="G981" s="16"/>
      <c r="J981" s="16" t="s">
        <v>119</v>
      </c>
      <c r="K981" s="16"/>
      <c r="L981" s="16"/>
      <c r="M981" s="16"/>
      <c r="N981" s="48"/>
      <c r="O981" s="16"/>
      <c r="P981" s="16"/>
      <c r="Q981" s="16"/>
      <c r="R981" s="16"/>
      <c r="S981" s="16"/>
      <c r="T981" s="16" t="s">
        <v>2681</v>
      </c>
      <c r="U981" s="16"/>
      <c r="V981" s="16"/>
      <c r="AB981" s="16" t="s">
        <v>2683</v>
      </c>
      <c r="AH981" s="16" t="s">
        <v>2682</v>
      </c>
      <c r="AI981" s="16" t="s">
        <v>733</v>
      </c>
      <c r="AJ981" s="16" t="s">
        <v>1779</v>
      </c>
      <c r="AK981" s="16"/>
      <c r="AX981" s="31"/>
      <c r="BB981" s="27"/>
      <c r="BG981" s="16"/>
      <c r="BH981" s="16"/>
      <c r="BR981" s="16"/>
      <c r="CA981" s="16"/>
      <c r="CR981" s="19"/>
      <c r="CV981" s="16"/>
      <c r="CY981" s="16"/>
      <c r="CZ981" s="16"/>
      <c r="DA981" s="16"/>
      <c r="DC981" s="16"/>
      <c r="DH981" s="16"/>
    </row>
    <row r="982" spans="1:112" x14ac:dyDescent="0.35">
      <c r="A982" s="16" t="s">
        <v>1189</v>
      </c>
      <c r="C982" t="s">
        <v>1815</v>
      </c>
      <c r="D982" s="33"/>
      <c r="E982"/>
      <c r="F982" s="16" t="s">
        <v>736</v>
      </c>
      <c r="G982" s="16"/>
      <c r="J982" s="16" t="s">
        <v>119</v>
      </c>
      <c r="K982" s="16"/>
      <c r="L982" s="16"/>
      <c r="M982" s="16"/>
      <c r="N982" s="48"/>
      <c r="O982" s="16"/>
      <c r="P982" s="16"/>
      <c r="Q982" s="16"/>
      <c r="R982" s="16"/>
      <c r="S982" s="16"/>
      <c r="T982" s="16" t="s">
        <v>1813</v>
      </c>
      <c r="U982" s="16"/>
      <c r="V982" s="16"/>
      <c r="AB982" s="16" t="s">
        <v>1815</v>
      </c>
      <c r="AH982" s="16" t="s">
        <v>1814</v>
      </c>
      <c r="AI982" s="16" t="s">
        <v>1537</v>
      </c>
      <c r="AJ982" s="16" t="s">
        <v>1816</v>
      </c>
      <c r="AK982" s="16"/>
      <c r="AT982" s="16">
        <f>LEN(AS982)-LEN(SUBSTITUTE(AS982,",",""))+1</f>
        <v>1</v>
      </c>
      <c r="AV982" s="16">
        <f>LEN(AU982)-LEN(SUBSTITUTE(AU982,",",""))+1</f>
        <v>1</v>
      </c>
      <c r="AW982" s="16">
        <f>Table1[[#This Row], [no. of native regions]]+Table1[[#This Row], [no. of introduced regions]]</f>
        <v>2</v>
      </c>
      <c r="AX982" s="31">
        <f>Table1[[#This Row], [no. of introduced regions]]/Table1[[#This Row], [no. of native regions]]</f>
        <v>1</v>
      </c>
      <c r="BB982" s="27"/>
      <c r="BG982" s="16"/>
      <c r="BH982" s="16"/>
      <c r="BR982" s="16"/>
      <c r="CA982" s="16"/>
      <c r="CR982" s="19"/>
      <c r="CV982" s="16"/>
      <c r="CY982" s="16"/>
      <c r="CZ982" s="16"/>
      <c r="DA982" s="16"/>
      <c r="DC982" s="16"/>
      <c r="DH982" s="16"/>
    </row>
    <row r="983" spans="1:112" x14ac:dyDescent="0.35">
      <c r="A983" s="16" t="s">
        <v>1189</v>
      </c>
      <c r="C983" t="s">
        <v>2241</v>
      </c>
      <c r="D983" s="33"/>
      <c r="E983"/>
      <c r="F983" s="16" t="s">
        <v>736</v>
      </c>
      <c r="G983" s="16"/>
      <c r="J983" s="16" t="s">
        <v>119</v>
      </c>
      <c r="K983" s="16"/>
      <c r="L983" s="16"/>
      <c r="M983" s="16"/>
      <c r="N983" s="48"/>
      <c r="O983" s="16"/>
      <c r="P983" s="16"/>
      <c r="Q983" s="16"/>
      <c r="R983" s="16"/>
      <c r="S983" s="16"/>
      <c r="T983" s="16" t="s">
        <v>2240</v>
      </c>
      <c r="U983" s="16"/>
      <c r="V983" s="16"/>
      <c r="AB983" s="16" t="s">
        <v>2241</v>
      </c>
      <c r="AH983" s="16" t="s">
        <v>1252</v>
      </c>
      <c r="AI983" s="16" t="s">
        <v>1409</v>
      </c>
      <c r="AJ983" s="16" t="s">
        <v>2242</v>
      </c>
      <c r="AK983" s="16"/>
      <c r="AT983" s="16">
        <f>LEN(AS983)-LEN(SUBSTITUTE(AS983,",",""))+1</f>
        <v>1</v>
      </c>
      <c r="AX983" s="31"/>
      <c r="BB983" s="27"/>
      <c r="BG983" s="16"/>
      <c r="BH983" s="16"/>
      <c r="BR983" s="16"/>
      <c r="CA983" s="16"/>
      <c r="CR983" s="19"/>
      <c r="CV983" s="16"/>
      <c r="CY983" s="16"/>
      <c r="CZ983" s="16"/>
      <c r="DA983" s="16"/>
      <c r="DC983" s="16"/>
      <c r="DH983" s="16"/>
    </row>
    <row r="984" spans="1:112" x14ac:dyDescent="0.35">
      <c r="A984" s="16" t="s">
        <v>1189</v>
      </c>
      <c r="C984" t="s">
        <v>2593</v>
      </c>
      <c r="D984" s="33"/>
      <c r="E984"/>
      <c r="F984" s="16" t="s">
        <v>736</v>
      </c>
      <c r="G984" s="16"/>
      <c r="J984" s="16" t="s">
        <v>119</v>
      </c>
      <c r="K984" s="16"/>
      <c r="L984" s="16"/>
      <c r="M984" s="16"/>
      <c r="N984" s="48"/>
      <c r="O984" s="16"/>
      <c r="P984" s="16"/>
      <c r="Q984" s="16"/>
      <c r="R984" s="16"/>
      <c r="S984" s="16"/>
      <c r="T984" s="16" t="s">
        <v>2592</v>
      </c>
      <c r="U984" s="16"/>
      <c r="V984" s="16"/>
      <c r="AB984" s="16" t="s">
        <v>2593</v>
      </c>
      <c r="AH984" s="16" t="s">
        <v>980</v>
      </c>
      <c r="AI984" s="16" t="s">
        <v>999</v>
      </c>
      <c r="AJ984" s="16" t="s">
        <v>849</v>
      </c>
      <c r="AK984" s="16"/>
      <c r="AT984" s="16">
        <f>LEN(AS984)-LEN(SUBSTITUTE(AS984,",",""))+1</f>
        <v>1</v>
      </c>
      <c r="AX984" s="31"/>
      <c r="BB984" s="27"/>
      <c r="BG984" s="16"/>
      <c r="BH984" s="16"/>
      <c r="BR984" s="16"/>
      <c r="CA984" s="16"/>
      <c r="CR984" s="19"/>
      <c r="CV984" s="16"/>
      <c r="CY984" s="16"/>
      <c r="CZ984" s="16"/>
      <c r="DA984" s="16"/>
      <c r="DC984" s="16"/>
      <c r="DH984" s="16"/>
    </row>
    <row r="985" spans="1:112" x14ac:dyDescent="0.35">
      <c r="A985" s="16" t="s">
        <v>1189</v>
      </c>
      <c r="C985" t="s">
        <v>2006</v>
      </c>
      <c r="D985" s="33"/>
      <c r="E985"/>
      <c r="F985" s="16" t="s">
        <v>736</v>
      </c>
      <c r="G985" s="16"/>
      <c r="J985" s="16" t="s">
        <v>119</v>
      </c>
      <c r="K985" s="16"/>
      <c r="L985" s="16"/>
      <c r="M985" s="16"/>
      <c r="N985" s="48"/>
      <c r="O985" s="16"/>
      <c r="P985" s="16"/>
      <c r="Q985" s="16"/>
      <c r="R985" s="16"/>
      <c r="S985" s="16"/>
      <c r="T985" s="16" t="s">
        <v>2004</v>
      </c>
      <c r="U985" s="16"/>
      <c r="V985" s="16"/>
      <c r="AB985" s="16" t="s">
        <v>2006</v>
      </c>
      <c r="AH985" s="16" t="s">
        <v>2005</v>
      </c>
      <c r="AI985" s="16" t="s">
        <v>2007</v>
      </c>
      <c r="AJ985" s="16" t="s">
        <v>1198</v>
      </c>
      <c r="AK985" s="16"/>
      <c r="AT985" s="16">
        <f>LEN(AS985)-LEN(SUBSTITUTE(AS985,",",""))+1</f>
        <v>1</v>
      </c>
      <c r="AV985" s="16">
        <f>LEN(AU985)-LEN(SUBSTITUTE(AU985,",",""))+1</f>
        <v>1</v>
      </c>
      <c r="AX985" s="31"/>
      <c r="BB985" s="27"/>
      <c r="BG985" s="16"/>
      <c r="BH985" s="16"/>
      <c r="BR985" s="16"/>
      <c r="CA985" s="16"/>
      <c r="CR985" s="19"/>
      <c r="CV985" s="16"/>
      <c r="CY985" s="16"/>
      <c r="CZ985" s="16"/>
      <c r="DA985" s="16"/>
      <c r="DC985" s="16"/>
      <c r="DH985" s="16"/>
    </row>
    <row r="986" spans="1:112" x14ac:dyDescent="0.35">
      <c r="A986" s="16" t="s">
        <v>6270</v>
      </c>
      <c r="C986" t="s">
        <v>6439</v>
      </c>
      <c r="D986" s="33"/>
      <c r="E986"/>
      <c r="G986" s="16"/>
      <c r="K986" s="16"/>
      <c r="L986" s="16"/>
      <c r="M986" s="16"/>
      <c r="N986" s="48" t="s">
        <v>6351</v>
      </c>
      <c r="O986" s="16"/>
      <c r="P986" s="16"/>
      <c r="Q986" s="16"/>
      <c r="R986" s="16"/>
      <c r="S986" s="16"/>
      <c r="T986" s="16"/>
      <c r="U986" s="16"/>
      <c r="V986" s="16"/>
      <c r="AK986" s="16"/>
      <c r="AX986" s="31"/>
      <c r="BB986" s="27"/>
      <c r="BG986" s="16"/>
      <c r="BH986" s="16"/>
      <c r="BR986" s="16"/>
      <c r="CA986" s="16"/>
      <c r="CR986" s="19"/>
      <c r="CV986" s="16"/>
      <c r="CY986" s="16"/>
      <c r="CZ986" s="16"/>
      <c r="DA986" s="16"/>
      <c r="DC986" s="16"/>
      <c r="DH986" s="16"/>
    </row>
    <row r="987" spans="1:112" x14ac:dyDescent="0.35">
      <c r="A987" s="16" t="s">
        <v>1189</v>
      </c>
      <c r="C987" t="s">
        <v>4927</v>
      </c>
      <c r="D987" s="33"/>
      <c r="E987"/>
      <c r="F987" s="16" t="s">
        <v>5870</v>
      </c>
      <c r="G987" s="16"/>
      <c r="K987" s="16"/>
      <c r="L987" s="16"/>
      <c r="M987" s="16"/>
      <c r="N987" s="48"/>
      <c r="O987" s="16" t="s">
        <v>5847</v>
      </c>
      <c r="P987" s="16"/>
      <c r="Q987" s="16"/>
      <c r="R987" s="16"/>
      <c r="S987" s="16"/>
      <c r="T987" s="16"/>
      <c r="U987" s="16"/>
      <c r="V987" s="16"/>
      <c r="AK987" s="16"/>
      <c r="AX987" s="31"/>
      <c r="BB987" s="27"/>
      <c r="BG987" s="16"/>
      <c r="BH987" s="16"/>
      <c r="BO987" s="16" t="s">
        <v>4928</v>
      </c>
      <c r="BP987" s="16" t="s">
        <v>4929</v>
      </c>
      <c r="BQ987" s="16" t="s">
        <v>4930</v>
      </c>
      <c r="BR987" s="16"/>
      <c r="CA987" s="16"/>
      <c r="CE987" s="16" t="s">
        <v>119</v>
      </c>
      <c r="CF987" s="16" t="s">
        <v>3197</v>
      </c>
      <c r="CG987" s="16" t="s">
        <v>4928</v>
      </c>
      <c r="CH987" s="16" t="s">
        <v>4929</v>
      </c>
      <c r="CI987" s="16" t="s">
        <v>4931</v>
      </c>
      <c r="CJ987" s="16" t="s">
        <v>4932</v>
      </c>
      <c r="CK987" s="16" t="s">
        <v>4927</v>
      </c>
      <c r="CL987" s="16" t="s">
        <v>3927</v>
      </c>
      <c r="CM987" s="16" t="s">
        <v>4933</v>
      </c>
      <c r="CN987" s="16" t="s">
        <v>4057</v>
      </c>
      <c r="CR987" s="19"/>
      <c r="CV987" s="16"/>
      <c r="CY987" s="16"/>
      <c r="CZ987" s="16"/>
      <c r="DA987" s="16"/>
      <c r="DC987" s="16"/>
      <c r="DH987" s="16"/>
    </row>
    <row r="988" spans="1:112" x14ac:dyDescent="0.35">
      <c r="A988" s="16" t="s">
        <v>1189</v>
      </c>
      <c r="C988" t="s">
        <v>4934</v>
      </c>
      <c r="D988" s="33"/>
      <c r="E988"/>
      <c r="F988" s="16" t="s">
        <v>5870</v>
      </c>
      <c r="G988" s="16"/>
      <c r="K988" s="16"/>
      <c r="L988" s="16"/>
      <c r="M988" s="16"/>
      <c r="N988" s="48"/>
      <c r="O988" s="16" t="s">
        <v>5847</v>
      </c>
      <c r="P988" s="16"/>
      <c r="Q988" s="16"/>
      <c r="R988" s="16"/>
      <c r="S988" s="16"/>
      <c r="T988" s="16"/>
      <c r="U988" s="16"/>
      <c r="V988" s="16"/>
      <c r="AK988" s="16"/>
      <c r="AX988" s="31"/>
      <c r="BB988" s="27"/>
      <c r="BG988" s="16"/>
      <c r="BH988" s="16"/>
      <c r="BO988" s="16" t="s">
        <v>4935</v>
      </c>
      <c r="BP988" s="16" t="s">
        <v>4936</v>
      </c>
      <c r="BQ988" s="16" t="s">
        <v>4937</v>
      </c>
      <c r="BR988" s="16"/>
      <c r="CA988" s="16"/>
      <c r="CE988" s="16" t="s">
        <v>119</v>
      </c>
      <c r="CF988" s="16" t="s">
        <v>3197</v>
      </c>
      <c r="CG988" s="16" t="s">
        <v>4935</v>
      </c>
      <c r="CH988" s="16" t="s">
        <v>4936</v>
      </c>
      <c r="CI988" s="16" t="s">
        <v>4938</v>
      </c>
      <c r="CJ988" s="16" t="s">
        <v>4939</v>
      </c>
      <c r="CK988" s="16" t="s">
        <v>4934</v>
      </c>
      <c r="CL988" s="16" t="s">
        <v>3721</v>
      </c>
      <c r="CM988" s="16" t="s">
        <v>4524</v>
      </c>
      <c r="CN988" s="16" t="s">
        <v>4940</v>
      </c>
      <c r="CR988" s="19"/>
      <c r="CV988" s="16"/>
      <c r="CY988" s="16"/>
      <c r="CZ988" s="16"/>
      <c r="DA988" s="16"/>
      <c r="DC988" s="16"/>
      <c r="DH988" s="16"/>
    </row>
    <row r="989" spans="1:112" x14ac:dyDescent="0.35">
      <c r="A989" s="16" t="s">
        <v>1189</v>
      </c>
      <c r="C989" t="s">
        <v>4941</v>
      </c>
      <c r="D989" s="33"/>
      <c r="E989"/>
      <c r="F989" s="16" t="s">
        <v>5870</v>
      </c>
      <c r="G989" s="16"/>
      <c r="K989" s="16"/>
      <c r="L989" s="16"/>
      <c r="M989" s="16"/>
      <c r="N989" s="48"/>
      <c r="O989" s="16" t="s">
        <v>5847</v>
      </c>
      <c r="P989" s="16"/>
      <c r="Q989" s="16"/>
      <c r="R989" s="16"/>
      <c r="S989" s="16"/>
      <c r="T989" s="16"/>
      <c r="U989" s="16"/>
      <c r="V989" s="16"/>
      <c r="AK989" s="16"/>
      <c r="AX989" s="31"/>
      <c r="BB989" s="27"/>
      <c r="BG989" s="16"/>
      <c r="BH989" s="16"/>
      <c r="BO989" s="16" t="s">
        <v>4942</v>
      </c>
      <c r="BP989" s="16" t="s">
        <v>4943</v>
      </c>
      <c r="BQ989" s="16" t="s">
        <v>4944</v>
      </c>
      <c r="BR989" s="16"/>
      <c r="CA989" s="16"/>
      <c r="CE989" s="16" t="s">
        <v>119</v>
      </c>
      <c r="CF989" s="16" t="s">
        <v>3197</v>
      </c>
      <c r="CG989" s="16" t="s">
        <v>4942</v>
      </c>
      <c r="CH989" s="16" t="s">
        <v>4943</v>
      </c>
      <c r="CI989" s="16" t="s">
        <v>4945</v>
      </c>
      <c r="CJ989" s="16" t="s">
        <v>4946</v>
      </c>
      <c r="CK989" s="16" t="s">
        <v>4941</v>
      </c>
      <c r="CL989" s="16" t="s">
        <v>3721</v>
      </c>
      <c r="CM989" s="16" t="s">
        <v>4524</v>
      </c>
      <c r="CN989" s="16" t="s">
        <v>3244</v>
      </c>
      <c r="CR989" s="19"/>
      <c r="CV989" s="16"/>
      <c r="CY989" s="16"/>
      <c r="CZ989" s="16"/>
      <c r="DA989" s="16"/>
      <c r="DC989" s="16"/>
      <c r="DH989" s="16"/>
    </row>
    <row r="990" spans="1:112" x14ac:dyDescent="0.35">
      <c r="A990" s="16" t="s">
        <v>1189</v>
      </c>
      <c r="C990" t="s">
        <v>1863</v>
      </c>
      <c r="D990" s="33"/>
      <c r="E990"/>
      <c r="F990" s="16" t="s">
        <v>736</v>
      </c>
      <c r="G990" s="16"/>
      <c r="J990" s="16" t="s">
        <v>119</v>
      </c>
      <c r="K990" s="16"/>
      <c r="L990" s="16"/>
      <c r="M990" s="16"/>
      <c r="N990" s="48"/>
      <c r="O990" s="16"/>
      <c r="P990" s="16"/>
      <c r="Q990" s="16"/>
      <c r="R990" s="16"/>
      <c r="S990" s="16"/>
      <c r="T990" s="16" t="s">
        <v>1862</v>
      </c>
      <c r="U990" s="16"/>
      <c r="V990" s="16"/>
      <c r="AB990" s="16" t="s">
        <v>1863</v>
      </c>
      <c r="AH990" s="16" t="s">
        <v>1337</v>
      </c>
      <c r="AI990" s="16" t="s">
        <v>1254</v>
      </c>
      <c r="AJ990" s="16" t="s">
        <v>1864</v>
      </c>
      <c r="AK990" s="16"/>
      <c r="AT990" s="16">
        <f>LEN(AS990)-LEN(SUBSTITUTE(AS990,",",""))+1</f>
        <v>1</v>
      </c>
      <c r="AV990" s="16">
        <f>LEN(AU990)-LEN(SUBSTITUTE(AU990,",",""))+1</f>
        <v>1</v>
      </c>
      <c r="AX990" s="31">
        <f>Table1[[#This Row], [no. of introduced regions]]/Table1[[#This Row], [no. of native regions]]</f>
        <v>1</v>
      </c>
      <c r="BB990" s="27"/>
      <c r="BG990" s="16"/>
      <c r="BH990" s="16"/>
      <c r="BR990" s="16"/>
      <c r="CA990" s="16"/>
      <c r="CR990" s="19"/>
      <c r="CV990" s="16"/>
      <c r="CY990" s="16"/>
      <c r="CZ990" s="16"/>
      <c r="DA990" s="16"/>
      <c r="DC990" s="16"/>
      <c r="DH990" s="16"/>
    </row>
    <row r="991" spans="1:112" x14ac:dyDescent="0.35">
      <c r="A991" s="16" t="s">
        <v>6270</v>
      </c>
      <c r="C991" t="s">
        <v>7331</v>
      </c>
      <c r="D991" s="50"/>
      <c r="E991"/>
      <c r="F991" s="16" t="s">
        <v>7259</v>
      </c>
      <c r="G991" s="16"/>
      <c r="H991" s="16" t="s">
        <v>119</v>
      </c>
      <c r="I991" s="16"/>
      <c r="K991" s="16"/>
      <c r="L991" s="16"/>
      <c r="M991" s="16"/>
      <c r="N991" s="48"/>
      <c r="O991" s="16"/>
      <c r="P991" s="16"/>
      <c r="Q991" s="16"/>
      <c r="R991" s="16"/>
      <c r="S991" s="16"/>
      <c r="T991" s="16"/>
      <c r="U991" s="16"/>
      <c r="V991" s="16"/>
      <c r="AK991" s="16"/>
      <c r="AX991" s="31"/>
      <c r="BB991" s="27"/>
      <c r="BG991" s="16"/>
      <c r="BH991" s="16"/>
      <c r="BR991" s="16"/>
      <c r="CA991" s="16"/>
      <c r="CR991" s="19"/>
      <c r="CV991" s="16"/>
      <c r="CY991" s="16"/>
      <c r="CZ991" s="16"/>
      <c r="DA991" s="16"/>
      <c r="DC991" s="16"/>
      <c r="DH991" s="16"/>
    </row>
    <row r="992" spans="1:112" x14ac:dyDescent="0.35">
      <c r="A992" s="16" t="s">
        <v>1189</v>
      </c>
      <c r="C992" t="s">
        <v>2475</v>
      </c>
      <c r="D992" s="33"/>
      <c r="E992"/>
      <c r="F992" s="16" t="s">
        <v>736</v>
      </c>
      <c r="G992" s="16"/>
      <c r="J992" s="16" t="s">
        <v>119</v>
      </c>
      <c r="K992" s="16"/>
      <c r="L992" s="16"/>
      <c r="M992" s="16"/>
      <c r="N992" s="48"/>
      <c r="O992" s="16"/>
      <c r="P992" s="16"/>
      <c r="Q992" s="16"/>
      <c r="R992" s="16"/>
      <c r="S992" s="16"/>
      <c r="T992" s="16" t="s">
        <v>2474</v>
      </c>
      <c r="U992" s="16"/>
      <c r="V992" s="16"/>
      <c r="AB992" s="16" t="s">
        <v>2475</v>
      </c>
      <c r="AH992" s="16" t="s">
        <v>779</v>
      </c>
      <c r="AI992" s="16" t="s">
        <v>733</v>
      </c>
      <c r="AJ992" s="16" t="s">
        <v>1198</v>
      </c>
      <c r="AK992" s="16"/>
      <c r="AT992" s="16">
        <f>LEN(AS992)-LEN(SUBSTITUTE(AS992,",",""))+1</f>
        <v>1</v>
      </c>
      <c r="AX992" s="31"/>
      <c r="BB992" s="27"/>
      <c r="BG992" s="16"/>
      <c r="BH992" s="16"/>
      <c r="BR992" s="16"/>
      <c r="CA992" s="16"/>
      <c r="CR992" s="19"/>
      <c r="CV992" s="16"/>
      <c r="CY992" s="16"/>
      <c r="CZ992" s="16"/>
      <c r="DA992" s="16"/>
      <c r="DC992" s="16"/>
      <c r="DH992" s="16"/>
    </row>
    <row r="993" spans="1:112" x14ac:dyDescent="0.35">
      <c r="A993" s="16" t="s">
        <v>1189</v>
      </c>
      <c r="C993" t="s">
        <v>2848</v>
      </c>
      <c r="D993" s="33"/>
      <c r="E993"/>
      <c r="F993" s="16" t="s">
        <v>736</v>
      </c>
      <c r="G993" s="16"/>
      <c r="J993" s="16" t="s">
        <v>119</v>
      </c>
      <c r="K993" s="16"/>
      <c r="L993" s="16"/>
      <c r="M993" s="16"/>
      <c r="N993" s="48"/>
      <c r="O993" s="16"/>
      <c r="P993" s="16"/>
      <c r="Q993" s="16"/>
      <c r="R993" s="16"/>
      <c r="S993" s="16"/>
      <c r="T993" s="16" t="s">
        <v>2847</v>
      </c>
      <c r="U993" s="16"/>
      <c r="V993" s="16"/>
      <c r="AB993" s="16" t="s">
        <v>2848</v>
      </c>
      <c r="AH993" s="16" t="s">
        <v>754</v>
      </c>
      <c r="AI993" s="16" t="s">
        <v>2849</v>
      </c>
      <c r="AJ993" s="16" t="s">
        <v>2548</v>
      </c>
      <c r="AK993" s="16"/>
      <c r="AX993" s="31"/>
      <c r="BB993" s="27"/>
      <c r="BG993" s="16"/>
      <c r="BH993" s="16"/>
      <c r="BR993" s="16"/>
      <c r="CA993" s="16"/>
      <c r="CR993" s="19"/>
      <c r="CV993" s="16"/>
      <c r="CY993" s="16"/>
      <c r="CZ993" s="16"/>
      <c r="DA993" s="16"/>
      <c r="DC993" s="16"/>
      <c r="DH993" s="16"/>
    </row>
    <row r="994" spans="1:112" x14ac:dyDescent="0.35">
      <c r="A994" s="16" t="s">
        <v>1189</v>
      </c>
      <c r="C994" t="s">
        <v>4947</v>
      </c>
      <c r="D994" s="33"/>
      <c r="E994"/>
      <c r="F994" s="16" t="s">
        <v>5870</v>
      </c>
      <c r="G994" s="16"/>
      <c r="K994" s="16"/>
      <c r="L994" s="16"/>
      <c r="M994" s="16"/>
      <c r="N994" s="48"/>
      <c r="O994" s="16" t="s">
        <v>5847</v>
      </c>
      <c r="P994" s="16"/>
      <c r="Q994" s="16"/>
      <c r="R994" s="16"/>
      <c r="S994" s="16"/>
      <c r="T994" s="16"/>
      <c r="U994" s="16"/>
      <c r="V994" s="16"/>
      <c r="AK994" s="16"/>
      <c r="AX994" s="31"/>
      <c r="BB994" s="27"/>
      <c r="BG994" s="16"/>
      <c r="BH994" s="16"/>
      <c r="BO994" s="16" t="s">
        <v>4948</v>
      </c>
      <c r="BP994" s="16" t="s">
        <v>4949</v>
      </c>
      <c r="BQ994" s="16" t="s">
        <v>4950</v>
      </c>
      <c r="BR994" s="16"/>
      <c r="CA994" s="16"/>
      <c r="CE994" s="16" t="s">
        <v>119</v>
      </c>
      <c r="CF994" s="16" t="s">
        <v>3197</v>
      </c>
      <c r="CG994" s="16" t="s">
        <v>4948</v>
      </c>
      <c r="CH994" s="16" t="s">
        <v>4949</v>
      </c>
      <c r="CI994" s="16" t="s">
        <v>4951</v>
      </c>
      <c r="CJ994" s="16" t="s">
        <v>4952</v>
      </c>
      <c r="CK994" s="16" t="s">
        <v>4947</v>
      </c>
      <c r="CL994" s="16" t="s">
        <v>3516</v>
      </c>
      <c r="CM994" s="16" t="s">
        <v>3404</v>
      </c>
      <c r="CN994" s="16" t="s">
        <v>4953</v>
      </c>
      <c r="CR994" s="19"/>
      <c r="CV994" s="16"/>
      <c r="CY994" s="16"/>
      <c r="CZ994" s="16"/>
      <c r="DA994" s="16"/>
      <c r="DC994" s="16"/>
      <c r="DH994" s="16"/>
    </row>
    <row r="995" spans="1:112" x14ac:dyDescent="0.35">
      <c r="A995" s="16" t="s">
        <v>6270</v>
      </c>
      <c r="C995" t="s">
        <v>7332</v>
      </c>
      <c r="D995" s="50"/>
      <c r="E995"/>
      <c r="F995" s="16" t="s">
        <v>7259</v>
      </c>
      <c r="G995" s="16"/>
      <c r="H995" s="16" t="s">
        <v>119</v>
      </c>
      <c r="I995" s="16"/>
      <c r="K995" s="16"/>
      <c r="L995" s="16"/>
      <c r="M995" s="16"/>
      <c r="N995" s="48"/>
      <c r="O995" s="16"/>
      <c r="P995" s="16"/>
      <c r="Q995" s="16"/>
      <c r="R995" s="16"/>
      <c r="S995" s="16"/>
      <c r="T995" s="16"/>
      <c r="U995" s="16"/>
      <c r="V995" s="16"/>
      <c r="AK995" s="16"/>
      <c r="AX995" s="31"/>
      <c r="BB995" s="27"/>
      <c r="BG995" s="16"/>
      <c r="BH995" s="16"/>
      <c r="BR995" s="16"/>
      <c r="CA995" s="16"/>
      <c r="CR995" s="19"/>
      <c r="CV995" s="16"/>
      <c r="CY995" s="16"/>
      <c r="CZ995" s="16"/>
      <c r="DA995" s="16"/>
      <c r="DC995" s="16"/>
      <c r="DH995" s="16"/>
    </row>
    <row r="996" spans="1:112" x14ac:dyDescent="0.35">
      <c r="A996" s="16" t="s">
        <v>6270</v>
      </c>
      <c r="C996" t="s">
        <v>6304</v>
      </c>
      <c r="D996" s="33"/>
      <c r="E996"/>
      <c r="F996" s="16" t="s">
        <v>736</v>
      </c>
      <c r="G996" s="16"/>
      <c r="J996" s="16" t="s">
        <v>119</v>
      </c>
      <c r="K996" s="16" t="s">
        <v>119</v>
      </c>
      <c r="L996" s="16"/>
      <c r="M996" s="16"/>
      <c r="N996" s="48" t="s">
        <v>6351</v>
      </c>
      <c r="O996" s="16"/>
      <c r="P996" s="16"/>
      <c r="Q996" s="16"/>
      <c r="R996" s="16"/>
      <c r="S996" s="16"/>
      <c r="T996" s="16" t="s">
        <v>2001</v>
      </c>
      <c r="U996" s="16"/>
      <c r="V996" s="16"/>
      <c r="AB996" s="16" t="s">
        <v>2002</v>
      </c>
      <c r="AH996" s="16" t="s">
        <v>1352</v>
      </c>
      <c r="AI996" s="16" t="s">
        <v>1339</v>
      </c>
      <c r="AJ996" s="16" t="s">
        <v>2003</v>
      </c>
      <c r="AK996" s="16"/>
      <c r="AT996" s="16">
        <f>LEN(AS996)-LEN(SUBSTITUTE(AS996,",",""))+1</f>
        <v>1</v>
      </c>
      <c r="AV996" s="16">
        <f>LEN(AU996)-LEN(SUBSTITUTE(AU996,",",""))+1</f>
        <v>1</v>
      </c>
      <c r="AX996" s="31"/>
      <c r="BB996" s="27"/>
      <c r="BG996" s="16"/>
      <c r="BH996" s="16"/>
      <c r="BR996" s="16"/>
      <c r="CA996" s="16"/>
      <c r="CR996" s="19"/>
      <c r="CV996" s="16"/>
      <c r="CY996" s="16"/>
      <c r="CZ996" s="16"/>
      <c r="DA996" s="16"/>
      <c r="DC996" s="16"/>
      <c r="DH996" s="16"/>
    </row>
    <row r="997" spans="1:112" x14ac:dyDescent="0.35">
      <c r="A997" s="16" t="s">
        <v>1189</v>
      </c>
      <c r="C997" t="s">
        <v>4954</v>
      </c>
      <c r="D997" s="33"/>
      <c r="E997"/>
      <c r="F997" s="16" t="s">
        <v>5870</v>
      </c>
      <c r="G997" s="16"/>
      <c r="K997" s="16"/>
      <c r="L997" s="16"/>
      <c r="M997" s="16"/>
      <c r="N997" s="48"/>
      <c r="O997" s="16" t="s">
        <v>5847</v>
      </c>
      <c r="P997" s="16"/>
      <c r="Q997" s="16"/>
      <c r="R997" s="16"/>
      <c r="S997" s="16"/>
      <c r="T997" s="16"/>
      <c r="U997" s="16"/>
      <c r="V997" s="16"/>
      <c r="AK997" s="16"/>
      <c r="AX997" s="31"/>
      <c r="BB997" s="27"/>
      <c r="BG997" s="16"/>
      <c r="BH997" s="16"/>
      <c r="BO997" s="16" t="s">
        <v>4955</v>
      </c>
      <c r="BP997" s="16" t="s">
        <v>4956</v>
      </c>
      <c r="BQ997" s="16" t="s">
        <v>4957</v>
      </c>
      <c r="BR997" s="16"/>
      <c r="CA997" s="16"/>
      <c r="CE997" s="16" t="s">
        <v>119</v>
      </c>
      <c r="CF997" s="16" t="s">
        <v>3197</v>
      </c>
      <c r="CG997" s="16" t="s">
        <v>4955</v>
      </c>
      <c r="CH997" s="16" t="s">
        <v>4956</v>
      </c>
      <c r="CI997" s="16" t="s">
        <v>4958</v>
      </c>
      <c r="CJ997" s="16" t="s">
        <v>4959</v>
      </c>
      <c r="CK997" s="16" t="s">
        <v>4954</v>
      </c>
      <c r="CL997" s="16" t="s">
        <v>3364</v>
      </c>
      <c r="CM997" s="16" t="s">
        <v>4960</v>
      </c>
      <c r="CN997" s="16" t="s">
        <v>4872</v>
      </c>
      <c r="CR997" s="19"/>
      <c r="CV997" s="16"/>
      <c r="CY997" s="16"/>
      <c r="CZ997" s="16"/>
      <c r="DA997" s="16"/>
      <c r="DC997" s="16"/>
      <c r="DH997" s="16"/>
    </row>
    <row r="998" spans="1:112" x14ac:dyDescent="0.35">
      <c r="A998" s="16" t="s">
        <v>1189</v>
      </c>
      <c r="C998" t="s">
        <v>4961</v>
      </c>
      <c r="D998" s="33"/>
      <c r="E998"/>
      <c r="F998" s="16" t="s">
        <v>5870</v>
      </c>
      <c r="G998" s="16"/>
      <c r="K998" s="16"/>
      <c r="L998" s="16"/>
      <c r="M998" s="16"/>
      <c r="N998" s="48"/>
      <c r="O998" s="16" t="s">
        <v>5847</v>
      </c>
      <c r="P998" s="16"/>
      <c r="Q998" s="16"/>
      <c r="R998" s="16"/>
      <c r="S998" s="16"/>
      <c r="T998" s="16"/>
      <c r="U998" s="16"/>
      <c r="V998" s="16"/>
      <c r="AK998" s="16"/>
      <c r="AX998" s="31"/>
      <c r="BB998" s="27"/>
      <c r="BG998" s="16"/>
      <c r="BH998" s="16"/>
      <c r="BO998" s="16" t="s">
        <v>4962</v>
      </c>
      <c r="BP998" s="16" t="s">
        <v>4963</v>
      </c>
      <c r="BQ998" s="16" t="s">
        <v>4964</v>
      </c>
      <c r="BR998" s="16"/>
      <c r="CA998" s="16"/>
      <c r="CE998" s="16" t="s">
        <v>119</v>
      </c>
      <c r="CF998" s="16" t="s">
        <v>3197</v>
      </c>
      <c r="CG998" s="16" t="s">
        <v>4962</v>
      </c>
      <c r="CH998" s="16" t="s">
        <v>4963</v>
      </c>
      <c r="CI998" s="16" t="s">
        <v>4965</v>
      </c>
      <c r="CJ998" s="16" t="s">
        <v>4966</v>
      </c>
      <c r="CK998" s="16" t="s">
        <v>4961</v>
      </c>
      <c r="CL998" s="16" t="s">
        <v>3753</v>
      </c>
      <c r="CM998" s="16" t="s">
        <v>3371</v>
      </c>
      <c r="CN998" s="16" t="s">
        <v>3546</v>
      </c>
      <c r="CR998" s="19"/>
      <c r="CV998" s="16"/>
      <c r="CY998" s="16"/>
      <c r="CZ998" s="16"/>
      <c r="DA998" s="16"/>
      <c r="DC998" s="16"/>
      <c r="DH998" s="16"/>
    </row>
    <row r="999" spans="1:112" x14ac:dyDescent="0.35">
      <c r="A999" s="16" t="s">
        <v>1189</v>
      </c>
      <c r="C999" t="s">
        <v>4967</v>
      </c>
      <c r="D999" s="33"/>
      <c r="E999"/>
      <c r="F999" s="16" t="s">
        <v>5870</v>
      </c>
      <c r="G999" s="16"/>
      <c r="K999" s="16"/>
      <c r="L999" s="16"/>
      <c r="M999" s="16"/>
      <c r="N999" s="48"/>
      <c r="O999" s="16" t="s">
        <v>5847</v>
      </c>
      <c r="P999" s="16"/>
      <c r="Q999" s="16"/>
      <c r="R999" s="16"/>
      <c r="S999" s="16"/>
      <c r="T999" s="16"/>
      <c r="U999" s="16"/>
      <c r="V999" s="16"/>
      <c r="AK999" s="16"/>
      <c r="AX999" s="31"/>
      <c r="BB999" s="27"/>
      <c r="BG999" s="16"/>
      <c r="BH999" s="16"/>
      <c r="BO999" s="16" t="s">
        <v>4968</v>
      </c>
      <c r="BP999" s="16" t="s">
        <v>4969</v>
      </c>
      <c r="BQ999" s="16" t="s">
        <v>4970</v>
      </c>
      <c r="BR999" s="16"/>
      <c r="CA999" s="16"/>
      <c r="CE999" s="16" t="s">
        <v>119</v>
      </c>
      <c r="CF999" s="16" t="s">
        <v>3197</v>
      </c>
      <c r="CG999" s="16" t="s">
        <v>4968</v>
      </c>
      <c r="CH999" s="16" t="s">
        <v>4969</v>
      </c>
      <c r="CI999" s="16" t="s">
        <v>4971</v>
      </c>
      <c r="CJ999" s="16" t="s">
        <v>4972</v>
      </c>
      <c r="CK999" s="16" t="s">
        <v>4967</v>
      </c>
      <c r="CL999" s="16" t="s">
        <v>3592</v>
      </c>
      <c r="CM999" s="16" t="s">
        <v>4973</v>
      </c>
      <c r="CN999" s="16" t="s">
        <v>3201</v>
      </c>
      <c r="CR999" s="19"/>
      <c r="CV999" s="16"/>
      <c r="CY999" s="16"/>
      <c r="CZ999" s="16"/>
      <c r="DA999" s="16"/>
      <c r="DC999" s="16"/>
      <c r="DH999" s="16"/>
    </row>
    <row r="1000" spans="1:112" x14ac:dyDescent="0.35">
      <c r="A1000" s="16" t="s">
        <v>1189</v>
      </c>
      <c r="C1000" t="s">
        <v>4974</v>
      </c>
      <c r="D1000" s="33"/>
      <c r="E1000"/>
      <c r="F1000" s="16" t="s">
        <v>5870</v>
      </c>
      <c r="G1000" s="16"/>
      <c r="K1000" s="16"/>
      <c r="L1000" s="16"/>
      <c r="M1000" s="16"/>
      <c r="N1000" s="48"/>
      <c r="O1000" s="16" t="s">
        <v>5847</v>
      </c>
      <c r="P1000" s="16"/>
      <c r="Q1000" s="16"/>
      <c r="R1000" s="16"/>
      <c r="S1000" s="16"/>
      <c r="T1000" s="16"/>
      <c r="U1000" s="16"/>
      <c r="V1000" s="16"/>
      <c r="AK1000" s="16"/>
      <c r="AX1000" s="31"/>
      <c r="BB1000" s="27"/>
      <c r="BG1000" s="16"/>
      <c r="BH1000" s="16"/>
      <c r="BO1000" s="16" t="s">
        <v>4975</v>
      </c>
      <c r="BP1000" s="16" t="s">
        <v>4976</v>
      </c>
      <c r="BQ1000" s="16" t="s">
        <v>4977</v>
      </c>
      <c r="BR1000" s="16"/>
      <c r="CA1000" s="16"/>
      <c r="CE1000" s="16" t="s">
        <v>119</v>
      </c>
      <c r="CF1000" s="16" t="s">
        <v>3197</v>
      </c>
      <c r="CG1000" s="16" t="s">
        <v>4975</v>
      </c>
      <c r="CH1000" s="16" t="s">
        <v>4976</v>
      </c>
      <c r="CI1000" s="16" t="s">
        <v>4978</v>
      </c>
      <c r="CJ1000" s="16" t="s">
        <v>4979</v>
      </c>
      <c r="CK1000" s="16" t="s">
        <v>4974</v>
      </c>
      <c r="CL1000" s="16" t="s">
        <v>3208</v>
      </c>
      <c r="CM1000" s="16" t="s">
        <v>4980</v>
      </c>
      <c r="CN1000" s="16" t="s">
        <v>4981</v>
      </c>
      <c r="CR1000" s="19"/>
      <c r="CV1000" s="16"/>
      <c r="CY1000" s="16"/>
      <c r="CZ1000" s="16"/>
      <c r="DA1000" s="16"/>
      <c r="DC1000" s="16"/>
      <c r="DH1000" s="16"/>
    </row>
    <row r="1001" spans="1:112" x14ac:dyDescent="0.35">
      <c r="A1001" s="16" t="s">
        <v>6270</v>
      </c>
      <c r="C1001" t="s">
        <v>6778</v>
      </c>
      <c r="D1001" s="33"/>
      <c r="E1001" t="s">
        <v>7060</v>
      </c>
      <c r="F1001" t="s">
        <v>6912</v>
      </c>
      <c r="G1001" s="16"/>
      <c r="I1001" t="s">
        <v>119</v>
      </c>
      <c r="K1001" s="16"/>
      <c r="L1001" s="16"/>
      <c r="M1001" s="16"/>
      <c r="N1001" s="48" t="s">
        <v>6352</v>
      </c>
      <c r="O1001" s="16"/>
      <c r="P1001" s="16"/>
      <c r="Q1001" s="16"/>
      <c r="R1001" t="s">
        <v>6554</v>
      </c>
      <c r="S1001" s="16"/>
      <c r="T1001" s="16"/>
      <c r="U1001" s="16"/>
      <c r="V1001" s="16"/>
      <c r="AC1001" t="s">
        <v>6778</v>
      </c>
      <c r="AJ1001" t="s">
        <v>6779</v>
      </c>
      <c r="AX1001" s="31"/>
      <c r="BB1001" s="27"/>
      <c r="BG1001" s="16"/>
      <c r="BH1001" s="16"/>
      <c r="BL1001" s="27"/>
      <c r="BR1001" s="16"/>
      <c r="BU1001" s="19"/>
      <c r="CA1001" s="16"/>
      <c r="CR1001" s="19"/>
      <c r="CT1001" s="19"/>
      <c r="CV1001" s="16"/>
      <c r="CY1001" s="16"/>
      <c r="CZ1001" s="16"/>
      <c r="DA1001" s="16"/>
      <c r="DC1001" s="16"/>
      <c r="DH1001" s="16"/>
    </row>
    <row r="1002" spans="1:112" x14ac:dyDescent="0.35">
      <c r="A1002" s="16" t="s">
        <v>6270</v>
      </c>
      <c r="C1002" t="s">
        <v>163</v>
      </c>
      <c r="D1002" s="33"/>
      <c r="E1002"/>
      <c r="G1002" s="16"/>
      <c r="K1002" s="16"/>
      <c r="L1002" s="16"/>
      <c r="M1002" s="16"/>
      <c r="N1002" s="48" t="s">
        <v>6352</v>
      </c>
      <c r="O1002" s="16" t="s">
        <v>1218</v>
      </c>
      <c r="P1002" s="16"/>
      <c r="Q1002" s="16"/>
      <c r="R1002" s="16"/>
      <c r="S1002" s="16" t="s">
        <v>1499</v>
      </c>
      <c r="T1002" s="16" t="s">
        <v>6353</v>
      </c>
      <c r="U1002" s="16" t="s">
        <v>680</v>
      </c>
      <c r="V1002" s="16"/>
      <c r="Y1002" s="16" t="s">
        <v>776</v>
      </c>
      <c r="AA1002" s="16" t="s">
        <v>667</v>
      </c>
      <c r="AH1002" s="16" t="s">
        <v>1496</v>
      </c>
      <c r="AI1002" s="16" t="s">
        <v>1497</v>
      </c>
      <c r="AJ1002" s="16" t="s">
        <v>1498</v>
      </c>
      <c r="AK1002" s="16"/>
      <c r="AS1002" s="16" t="s">
        <v>1224</v>
      </c>
      <c r="AT1002" s="16">
        <f>LEN(AS1002)-LEN(SUBSTITUTE(AS1002,",",""))+1</f>
        <v>1</v>
      </c>
      <c r="AU1002" s="16" t="s">
        <v>1224</v>
      </c>
      <c r="AV1002" s="16">
        <f>LEN(AU1002)-LEN(SUBSTITUTE(AU1002,",",""))+1</f>
        <v>1</v>
      </c>
      <c r="AX1002" s="31">
        <f>Table1[[#This Row], [no. of introduced regions]]/Table1[[#This Row], [no. of native regions]]</f>
        <v>1</v>
      </c>
      <c r="BB1002" s="27"/>
      <c r="BG1002" s="16"/>
      <c r="BH1002" s="16" t="s">
        <v>1226</v>
      </c>
      <c r="BJ1002" s="16" t="s">
        <v>163</v>
      </c>
      <c r="BO1002" s="16" t="s">
        <v>164</v>
      </c>
      <c r="BP1002" s="16" t="s">
        <v>1500</v>
      </c>
      <c r="BR1002" s="16" t="s">
        <v>1501</v>
      </c>
      <c r="BT1002" s="16" t="s">
        <v>568</v>
      </c>
      <c r="BU1002" s="16" t="s">
        <v>569</v>
      </c>
      <c r="BX1002" s="16" t="s">
        <v>1502</v>
      </c>
      <c r="CA1002" s="16"/>
      <c r="CR1002" s="19"/>
      <c r="CV1002" s="16"/>
      <c r="CY1002" s="16"/>
      <c r="CZ1002" s="16"/>
      <c r="DA1002" s="16"/>
      <c r="DC1002" s="16"/>
      <c r="DH1002" s="16"/>
    </row>
    <row r="1003" spans="1:112" x14ac:dyDescent="0.35">
      <c r="A1003" s="16" t="s">
        <v>6270</v>
      </c>
      <c r="C1003" t="s">
        <v>6780</v>
      </c>
      <c r="D1003" s="33"/>
      <c r="E1003" s="46"/>
      <c r="F1003" t="s">
        <v>6912</v>
      </c>
      <c r="G1003" s="16"/>
      <c r="I1003" t="s">
        <v>119</v>
      </c>
      <c r="K1003" s="16"/>
      <c r="L1003" s="16"/>
      <c r="M1003" s="16"/>
      <c r="N1003" s="48" t="s">
        <v>6351</v>
      </c>
      <c r="O1003" s="16"/>
      <c r="P1003" s="16"/>
      <c r="Q1003" s="16"/>
      <c r="R1003" t="s">
        <v>7061</v>
      </c>
      <c r="S1003" s="16"/>
      <c r="T1003" s="16"/>
      <c r="U1003" s="16"/>
      <c r="V1003" s="16"/>
      <c r="AC1003" t="s">
        <v>6780</v>
      </c>
      <c r="AJ1003" t="s">
        <v>6554</v>
      </c>
      <c r="AX1003" s="31"/>
      <c r="BB1003" s="27"/>
      <c r="BG1003" s="16"/>
      <c r="BH1003" s="16"/>
      <c r="BL1003" s="27"/>
      <c r="BR1003" s="16"/>
      <c r="BU1003" s="19"/>
      <c r="CA1003" s="16"/>
      <c r="CR1003" s="19"/>
      <c r="CT1003" s="19"/>
      <c r="CV1003" s="16"/>
      <c r="CY1003" s="16"/>
      <c r="CZ1003" s="16"/>
      <c r="DA1003" s="16"/>
      <c r="DC1003" s="16"/>
      <c r="DH1003" s="16"/>
    </row>
    <row r="1004" spans="1:112" x14ac:dyDescent="0.35">
      <c r="A1004" s="16" t="s">
        <v>1189</v>
      </c>
      <c r="C1004" t="s">
        <v>2895</v>
      </c>
      <c r="D1004" s="33"/>
      <c r="E1004"/>
      <c r="F1004" s="16" t="s">
        <v>736</v>
      </c>
      <c r="G1004" s="16"/>
      <c r="J1004" s="16" t="s">
        <v>119</v>
      </c>
      <c r="K1004" s="16"/>
      <c r="L1004" s="16"/>
      <c r="M1004" s="16"/>
      <c r="N1004" s="48"/>
      <c r="O1004" s="16"/>
      <c r="P1004" s="16"/>
      <c r="Q1004" s="16"/>
      <c r="R1004" s="16"/>
      <c r="S1004" s="16"/>
      <c r="T1004" s="16" t="s">
        <v>2894</v>
      </c>
      <c r="U1004" s="16"/>
      <c r="V1004" s="16"/>
      <c r="AB1004" s="16" t="s">
        <v>2895</v>
      </c>
      <c r="AH1004" s="16" t="s">
        <v>1216</v>
      </c>
      <c r="AI1004" s="16" t="s">
        <v>1616</v>
      </c>
      <c r="AJ1004" s="16" t="s">
        <v>2896</v>
      </c>
      <c r="AK1004" s="16"/>
      <c r="AX1004" s="31"/>
      <c r="BB1004" s="27"/>
      <c r="BG1004" s="16"/>
      <c r="BH1004" s="16"/>
      <c r="BR1004" s="16"/>
      <c r="CA1004" s="16"/>
      <c r="CR1004" s="19"/>
      <c r="CV1004" s="16"/>
      <c r="CY1004" s="16"/>
      <c r="CZ1004" s="16"/>
      <c r="DA1004" s="16"/>
      <c r="DC1004" s="16"/>
      <c r="DH1004" s="16"/>
    </row>
    <row r="1005" spans="1:112" x14ac:dyDescent="0.35">
      <c r="A1005" s="16" t="s">
        <v>1189</v>
      </c>
      <c r="C1005" t="s">
        <v>4982</v>
      </c>
      <c r="D1005" s="33"/>
      <c r="E1005"/>
      <c r="F1005" s="16" t="s">
        <v>5870</v>
      </c>
      <c r="G1005" s="16"/>
      <c r="K1005" s="16"/>
      <c r="L1005" s="16"/>
      <c r="M1005" s="16"/>
      <c r="N1005" s="48"/>
      <c r="O1005" s="16" t="s">
        <v>5847</v>
      </c>
      <c r="P1005" s="16"/>
      <c r="Q1005" s="16"/>
      <c r="R1005" s="16"/>
      <c r="S1005" s="16"/>
      <c r="T1005" s="16"/>
      <c r="U1005" s="16"/>
      <c r="V1005" s="16"/>
      <c r="AK1005" s="16"/>
      <c r="AX1005" s="31"/>
      <c r="BB1005" s="27"/>
      <c r="BG1005" s="16"/>
      <c r="BH1005" s="16"/>
      <c r="BO1005" s="16" t="s">
        <v>4983</v>
      </c>
      <c r="BP1005" s="16" t="s">
        <v>4984</v>
      </c>
      <c r="BQ1005" s="16" t="s">
        <v>4985</v>
      </c>
      <c r="BR1005" s="16"/>
      <c r="CA1005" s="16"/>
      <c r="CE1005" s="16" t="s">
        <v>119</v>
      </c>
      <c r="CF1005" s="16" t="s">
        <v>3197</v>
      </c>
      <c r="CG1005" s="16" t="s">
        <v>4983</v>
      </c>
      <c r="CH1005" s="16" t="s">
        <v>4984</v>
      </c>
      <c r="CI1005" s="16" t="s">
        <v>4986</v>
      </c>
      <c r="CJ1005" s="16" t="s">
        <v>4987</v>
      </c>
      <c r="CK1005" s="16" t="s">
        <v>4982</v>
      </c>
      <c r="CL1005" s="16" t="s">
        <v>3251</v>
      </c>
      <c r="CM1005" s="16" t="s">
        <v>3371</v>
      </c>
      <c r="CN1005" s="16" t="s">
        <v>3320</v>
      </c>
      <c r="CR1005" s="19"/>
      <c r="CV1005" s="16"/>
      <c r="CY1005" s="16"/>
      <c r="CZ1005" s="16"/>
      <c r="DA1005" s="16"/>
      <c r="DC1005" s="16"/>
      <c r="DH1005" s="16"/>
    </row>
    <row r="1006" spans="1:112" x14ac:dyDescent="0.35">
      <c r="A1006" s="16" t="s">
        <v>1189</v>
      </c>
      <c r="C1006" t="s">
        <v>1886</v>
      </c>
      <c r="D1006" s="33"/>
      <c r="E1006"/>
      <c r="F1006" s="16" t="s">
        <v>736</v>
      </c>
      <c r="G1006" s="16"/>
      <c r="J1006" s="16" t="s">
        <v>119</v>
      </c>
      <c r="K1006" s="16"/>
      <c r="L1006" s="16"/>
      <c r="M1006" s="16"/>
      <c r="N1006" s="48"/>
      <c r="O1006" s="16"/>
      <c r="P1006" s="16"/>
      <c r="Q1006" s="16"/>
      <c r="R1006" s="16"/>
      <c r="S1006" s="16"/>
      <c r="T1006" s="16" t="s">
        <v>1885</v>
      </c>
      <c r="U1006" s="16"/>
      <c r="V1006" s="16"/>
      <c r="AB1006" s="16" t="s">
        <v>1886</v>
      </c>
      <c r="AH1006" s="16" t="s">
        <v>754</v>
      </c>
      <c r="AI1006" s="16" t="s">
        <v>948</v>
      </c>
      <c r="AJ1006" s="16" t="s">
        <v>1437</v>
      </c>
      <c r="AK1006" s="16"/>
      <c r="AT1006" s="16">
        <f>LEN(AS1006)-LEN(SUBSTITUTE(AS1006,",",""))+1</f>
        <v>1</v>
      </c>
      <c r="AV1006" s="16">
        <f>LEN(AU1006)-LEN(SUBSTITUTE(AU1006,",",""))+1</f>
        <v>1</v>
      </c>
      <c r="AX1006" s="31">
        <f>Table1[[#This Row], [no. of introduced regions]]/Table1[[#This Row], [no. of native regions]]</f>
        <v>1</v>
      </c>
      <c r="BB1006" s="27"/>
      <c r="BG1006" s="16"/>
      <c r="BH1006" s="16"/>
      <c r="BR1006" s="16"/>
      <c r="CA1006" s="16"/>
      <c r="CR1006" s="19"/>
      <c r="CV1006" s="16"/>
      <c r="CY1006" s="16"/>
      <c r="CZ1006" s="16"/>
      <c r="DA1006" s="16"/>
      <c r="DC1006" s="16"/>
      <c r="DH1006" s="16"/>
    </row>
    <row r="1007" spans="1:112" x14ac:dyDescent="0.35">
      <c r="A1007" s="16" t="s">
        <v>1189</v>
      </c>
      <c r="C1007" t="s">
        <v>2616</v>
      </c>
      <c r="D1007" s="33"/>
      <c r="E1007"/>
      <c r="F1007" s="16" t="s">
        <v>736</v>
      </c>
      <c r="G1007" s="16"/>
      <c r="J1007" s="16" t="s">
        <v>119</v>
      </c>
      <c r="K1007" s="16"/>
      <c r="L1007" s="16"/>
      <c r="M1007" s="16"/>
      <c r="N1007" s="48"/>
      <c r="O1007" s="16"/>
      <c r="P1007" s="16"/>
      <c r="Q1007" s="16"/>
      <c r="R1007" s="16"/>
      <c r="S1007" s="16"/>
      <c r="T1007" s="16" t="s">
        <v>2615</v>
      </c>
      <c r="U1007" s="16"/>
      <c r="V1007" s="16"/>
      <c r="AB1007" s="16" t="s">
        <v>2616</v>
      </c>
      <c r="AH1007" s="16" t="s">
        <v>1252</v>
      </c>
      <c r="AI1007" s="16" t="s">
        <v>1251</v>
      </c>
      <c r="AJ1007" s="16" t="s">
        <v>2617</v>
      </c>
      <c r="AK1007" s="16"/>
      <c r="AT1007" s="16">
        <f>LEN(AS1007)-LEN(SUBSTITUTE(AS1007,",",""))+1</f>
        <v>1</v>
      </c>
      <c r="AX1007" s="31"/>
      <c r="BB1007" s="27"/>
      <c r="BG1007" s="16"/>
      <c r="BH1007" s="16"/>
      <c r="BR1007" s="16"/>
      <c r="CA1007" s="16"/>
      <c r="CR1007" s="19"/>
      <c r="CV1007" s="16"/>
      <c r="CY1007" s="16"/>
      <c r="CZ1007" s="16"/>
      <c r="DA1007" s="16"/>
      <c r="DC1007" s="16"/>
      <c r="DH1007" s="16"/>
    </row>
    <row r="1008" spans="1:112" x14ac:dyDescent="0.35">
      <c r="A1008" s="16" t="s">
        <v>6270</v>
      </c>
      <c r="C1008" t="s">
        <v>6781</v>
      </c>
      <c r="D1008" s="33"/>
      <c r="E1008" t="s">
        <v>7062</v>
      </c>
      <c r="F1008" t="s">
        <v>6912</v>
      </c>
      <c r="G1008" s="16"/>
      <c r="I1008" t="s">
        <v>119</v>
      </c>
      <c r="K1008" s="16"/>
      <c r="L1008" s="16"/>
      <c r="M1008" s="16"/>
      <c r="N1008" s="48" t="s">
        <v>6351</v>
      </c>
      <c r="O1008" s="16"/>
      <c r="P1008" s="16"/>
      <c r="Q1008" s="16"/>
      <c r="S1008" s="16"/>
      <c r="T1008" s="16"/>
      <c r="U1008" s="16"/>
      <c r="V1008" s="16"/>
      <c r="AC1008" t="s">
        <v>6781</v>
      </c>
      <c r="AJ1008" t="s">
        <v>737</v>
      </c>
      <c r="AX1008" s="31"/>
      <c r="BB1008" s="27"/>
      <c r="BG1008" s="16"/>
      <c r="BH1008" s="16"/>
      <c r="BL1008" s="27"/>
      <c r="BP1008" s="48"/>
      <c r="BR1008" s="16"/>
      <c r="BU1008" s="19"/>
      <c r="CA1008" s="16"/>
      <c r="CR1008" s="19"/>
      <c r="CT1008" s="19"/>
      <c r="CV1008" s="16"/>
      <c r="CY1008" s="16"/>
      <c r="CZ1008" s="16"/>
      <c r="DA1008" s="16"/>
      <c r="DC1008" s="16"/>
      <c r="DH1008" s="16"/>
    </row>
    <row r="1009" spans="1:112" x14ac:dyDescent="0.35">
      <c r="A1009" s="16" t="s">
        <v>6270</v>
      </c>
      <c r="C1009" t="s">
        <v>7333</v>
      </c>
      <c r="D1009" s="50"/>
      <c r="E1009"/>
      <c r="F1009" s="16" t="s">
        <v>7259</v>
      </c>
      <c r="G1009" s="16"/>
      <c r="H1009" s="16" t="s">
        <v>119</v>
      </c>
      <c r="I1009" s="16"/>
      <c r="K1009" s="16"/>
      <c r="L1009" s="16"/>
      <c r="M1009" s="16"/>
      <c r="N1009" s="48"/>
      <c r="O1009" s="16"/>
      <c r="P1009" s="16"/>
      <c r="Q1009" s="16"/>
      <c r="R1009" s="16"/>
      <c r="S1009" s="16"/>
      <c r="T1009" s="16"/>
      <c r="U1009" s="16"/>
      <c r="V1009" s="16"/>
      <c r="AK1009" s="16"/>
      <c r="AX1009" s="31"/>
      <c r="BB1009" s="27"/>
      <c r="BG1009" s="16"/>
      <c r="BH1009" s="16"/>
      <c r="BR1009" s="16"/>
      <c r="CA1009" s="16"/>
      <c r="CR1009" s="19"/>
      <c r="CV1009" s="16"/>
      <c r="CY1009" s="16"/>
      <c r="CZ1009" s="16"/>
      <c r="DA1009" s="16"/>
      <c r="DC1009" s="16"/>
      <c r="DH1009" s="16"/>
    </row>
    <row r="1010" spans="1:112" x14ac:dyDescent="0.35">
      <c r="A1010" s="16" t="s">
        <v>6270</v>
      </c>
      <c r="C1010" t="s">
        <v>6078</v>
      </c>
      <c r="D1010" s="33"/>
      <c r="E1010"/>
      <c r="F1010" s="16" t="s">
        <v>5891</v>
      </c>
      <c r="G1010" s="16"/>
      <c r="K1010" s="16"/>
      <c r="L1010" s="16"/>
      <c r="M1010" s="16"/>
      <c r="N1010" s="48" t="s">
        <v>6351</v>
      </c>
      <c r="O1010" s="16" t="s">
        <v>5847</v>
      </c>
      <c r="P1010" s="16"/>
      <c r="Q1010" s="16"/>
      <c r="R1010" s="16"/>
      <c r="S1010" s="16"/>
      <c r="T1010" s="16" t="s">
        <v>6079</v>
      </c>
      <c r="U1010" s="16" t="s">
        <v>6080</v>
      </c>
      <c r="V1010" s="16"/>
      <c r="Z1010" s="22"/>
      <c r="AA1010" s="22" t="s">
        <v>6081</v>
      </c>
      <c r="AH1010" s="16" t="s">
        <v>6082</v>
      </c>
      <c r="AI1010" s="16" t="s">
        <v>999</v>
      </c>
      <c r="AJ1010" s="16" t="s">
        <v>6086</v>
      </c>
      <c r="AK1010" s="16"/>
      <c r="AO1010" s="16">
        <v>28</v>
      </c>
      <c r="AP1010" s="16">
        <v>84</v>
      </c>
      <c r="AQ1010" s="16" t="s">
        <v>713</v>
      </c>
      <c r="AR1010" s="16" t="s">
        <v>6083</v>
      </c>
      <c r="AS1010" s="16" t="s">
        <v>6084</v>
      </c>
      <c r="AT1010" s="16">
        <f>LEN(AS1010)-LEN(SUBSTITUTE(AS1010,",",""))+1</f>
        <v>13</v>
      </c>
      <c r="AU1010" s="16" t="s">
        <v>6085</v>
      </c>
      <c r="AV1010" s="16">
        <f>LEN(AU1010)-LEN(SUBSTITUTE(AU1010,",",""))+1</f>
        <v>4</v>
      </c>
      <c r="AW1010" s="16">
        <f>Table1[[#This Row], [no. of native regions]]+Table1[[#This Row], [no. of introduced regions]]</f>
        <v>17</v>
      </c>
      <c r="AX1010" s="31">
        <f>Table1[[#This Row], [no. of introduced regions]]/Table1[[#This Row], [no. of native regions]]</f>
        <v>0.30769230769230771</v>
      </c>
      <c r="BB1010" s="27"/>
      <c r="BG1010" s="16"/>
      <c r="BH1010" s="16"/>
      <c r="BO1010" s="24" t="s">
        <v>4911</v>
      </c>
      <c r="BP1010" s="16" t="s">
        <v>6207</v>
      </c>
      <c r="BR1010" s="16"/>
      <c r="CA1010" s="16"/>
      <c r="CP1010" s="16" t="s">
        <v>119</v>
      </c>
      <c r="CQ1010" s="16" t="s">
        <v>119</v>
      </c>
      <c r="CR1010" s="19">
        <v>659</v>
      </c>
      <c r="CV1010" s="16"/>
      <c r="CY1010" s="16"/>
      <c r="CZ1010" s="16"/>
      <c r="DA1010" s="16"/>
      <c r="DC1010" s="16"/>
      <c r="DH1010" s="16"/>
    </row>
    <row r="1011" spans="1:112" x14ac:dyDescent="0.35">
      <c r="A1011" s="16" t="s">
        <v>6270</v>
      </c>
      <c r="C1011" t="s">
        <v>1512</v>
      </c>
      <c r="D1011" s="33"/>
      <c r="E1011" t="s">
        <v>7063</v>
      </c>
      <c r="F1011" t="s">
        <v>6912</v>
      </c>
      <c r="G1011" s="16"/>
      <c r="I1011" t="s">
        <v>119</v>
      </c>
      <c r="K1011" s="16"/>
      <c r="L1011" s="16"/>
      <c r="M1011" s="16"/>
      <c r="N1011" s="48" t="s">
        <v>6351</v>
      </c>
      <c r="O1011" s="16"/>
      <c r="P1011" s="16"/>
      <c r="Q1011" s="16"/>
      <c r="R1011" t="s">
        <v>6782</v>
      </c>
      <c r="S1011" s="16"/>
      <c r="T1011" s="16"/>
      <c r="U1011" s="16"/>
      <c r="V1011" s="16"/>
      <c r="AC1011" t="s">
        <v>1512</v>
      </c>
      <c r="AJ1011" t="s">
        <v>6689</v>
      </c>
      <c r="AX1011" s="31"/>
      <c r="BB1011" s="27"/>
      <c r="BG1011" s="16"/>
      <c r="BH1011" s="16"/>
      <c r="BL1011" s="27"/>
      <c r="BR1011" s="16"/>
      <c r="BU1011" s="19"/>
      <c r="CA1011" s="16"/>
      <c r="CR1011" s="19"/>
      <c r="CT1011" s="19"/>
      <c r="CV1011" s="16"/>
      <c r="CY1011" s="16"/>
      <c r="CZ1011" s="16"/>
      <c r="DA1011" s="16"/>
      <c r="DC1011" s="16"/>
      <c r="DH1011" s="16"/>
    </row>
    <row r="1012" spans="1:112" x14ac:dyDescent="0.35">
      <c r="A1012" s="16" t="s">
        <v>6270</v>
      </c>
      <c r="C1012" t="s">
        <v>576</v>
      </c>
      <c r="D1012" s="33"/>
      <c r="E1012"/>
      <c r="F1012" s="16" t="s">
        <v>5891</v>
      </c>
      <c r="G1012" s="16"/>
      <c r="K1012" s="16"/>
      <c r="L1012" s="16"/>
      <c r="M1012" s="16"/>
      <c r="N1012" s="48" t="s">
        <v>6351</v>
      </c>
      <c r="O1012" s="16" t="s">
        <v>1193</v>
      </c>
      <c r="P1012" s="16"/>
      <c r="Q1012" s="16"/>
      <c r="R1012" s="16"/>
      <c r="S1012" s="16"/>
      <c r="T1012" s="16" t="s">
        <v>575</v>
      </c>
      <c r="U1012" s="16" t="s">
        <v>1507</v>
      </c>
      <c r="V1012" s="16"/>
      <c r="AA1012" s="16" t="s">
        <v>1508</v>
      </c>
      <c r="AH1012" s="16" t="s">
        <v>1377</v>
      </c>
      <c r="AI1012" s="16" t="s">
        <v>1262</v>
      </c>
      <c r="AJ1012" s="16" t="s">
        <v>1509</v>
      </c>
      <c r="AK1012" s="16"/>
      <c r="AO1012" s="16">
        <v>12</v>
      </c>
      <c r="AP1012" s="16">
        <v>42</v>
      </c>
      <c r="AQ1012" s="16" t="s">
        <v>5919</v>
      </c>
      <c r="AS1012" s="16" t="s">
        <v>1510</v>
      </c>
      <c r="AT1012" s="16">
        <f>LEN(AS1012)-LEN(SUBSTITUTE(AS1012,",",""))+1</f>
        <v>8</v>
      </c>
      <c r="AU1012" s="16" t="s">
        <v>667</v>
      </c>
      <c r="AV1012" s="16">
        <f>LEN(AU1012)-LEN(SUBSTITUTE(AU1012,",",""))+1</f>
        <v>1</v>
      </c>
      <c r="AW1012" s="16">
        <f>Table1[[#This Row], [no. of native regions]]+Table1[[#This Row], [no. of introduced regions]]</f>
        <v>9</v>
      </c>
      <c r="AX1012" s="31">
        <f>Table1[[#This Row], [no. of introduced regions]]/Table1[[#This Row], [no. of native regions]]</f>
        <v>0.125</v>
      </c>
      <c r="BB1012" s="27"/>
      <c r="BE1012" s="16" t="s">
        <v>1513</v>
      </c>
      <c r="BG1012" s="16"/>
      <c r="BH1012" s="16" t="s">
        <v>1226</v>
      </c>
      <c r="BJ1012" s="16" t="s">
        <v>576</v>
      </c>
      <c r="BO1012" s="16" t="s">
        <v>577</v>
      </c>
      <c r="BP1012" s="16" t="s">
        <v>578</v>
      </c>
      <c r="BR1012" s="16" t="s">
        <v>1515</v>
      </c>
      <c r="BS1012" s="16" t="s">
        <v>1516</v>
      </c>
      <c r="BT1012" s="16" t="s">
        <v>161</v>
      </c>
      <c r="BU1012" s="16" t="s">
        <v>579</v>
      </c>
      <c r="BX1012" s="16" t="s">
        <v>1517</v>
      </c>
      <c r="BZ1012" s="16" t="s">
        <v>1518</v>
      </c>
      <c r="CA1012" s="16"/>
      <c r="CB1012" s="16" t="s">
        <v>1514</v>
      </c>
      <c r="CE1012" s="16" t="s">
        <v>119</v>
      </c>
      <c r="CF1012" s="16" t="s">
        <v>3197</v>
      </c>
      <c r="CG1012" s="16" t="s">
        <v>577</v>
      </c>
      <c r="CH1012" s="16" t="s">
        <v>578</v>
      </c>
      <c r="CI1012" s="16" t="s">
        <v>4988</v>
      </c>
      <c r="CJ1012" s="16" t="s">
        <v>1511</v>
      </c>
      <c r="CK1012" s="16" t="s">
        <v>1512</v>
      </c>
      <c r="CL1012" s="16" t="s">
        <v>4048</v>
      </c>
      <c r="CM1012" s="16" t="s">
        <v>3901</v>
      </c>
      <c r="CN1012" s="16" t="s">
        <v>3600</v>
      </c>
      <c r="CP1012" s="16" t="s">
        <v>119</v>
      </c>
      <c r="CQ1012" s="16" t="s">
        <v>119</v>
      </c>
      <c r="CR1012" s="19">
        <v>973</v>
      </c>
      <c r="CV1012" s="16"/>
      <c r="CY1012" s="16"/>
      <c r="CZ1012" s="16"/>
      <c r="DA1012" s="16"/>
      <c r="DC1012" s="16"/>
      <c r="DH1012" s="16"/>
    </row>
    <row r="1013" spans="1:112" x14ac:dyDescent="0.35">
      <c r="A1013" s="16" t="s">
        <v>6270</v>
      </c>
      <c r="C1013" t="s">
        <v>6783</v>
      </c>
      <c r="D1013" s="33"/>
      <c r="E1013" t="s">
        <v>7064</v>
      </c>
      <c r="F1013" t="s">
        <v>6912</v>
      </c>
      <c r="G1013" s="16"/>
      <c r="I1013" t="s">
        <v>119</v>
      </c>
      <c r="K1013" s="16"/>
      <c r="L1013" s="16"/>
      <c r="M1013" s="16"/>
      <c r="N1013" s="48" t="s">
        <v>6351</v>
      </c>
      <c r="O1013" s="16"/>
      <c r="P1013" s="16"/>
      <c r="Q1013" s="16"/>
      <c r="R1013" t="s">
        <v>6554</v>
      </c>
      <c r="S1013" s="16"/>
      <c r="T1013" s="16"/>
      <c r="U1013" s="16"/>
      <c r="V1013" s="16"/>
      <c r="AC1013" t="s">
        <v>6783</v>
      </c>
      <c r="AJ1013" t="s">
        <v>6637</v>
      </c>
      <c r="AX1013" s="31"/>
      <c r="BB1013" s="27"/>
      <c r="BG1013" s="16"/>
      <c r="BH1013" s="16"/>
      <c r="BL1013" s="27"/>
      <c r="BR1013" s="16"/>
      <c r="BU1013" s="19"/>
      <c r="CA1013" s="16"/>
      <c r="CR1013" s="19"/>
      <c r="CT1013" s="19"/>
      <c r="CV1013" s="16"/>
      <c r="CY1013" s="16"/>
      <c r="CZ1013" s="16"/>
      <c r="DA1013" s="16"/>
      <c r="DC1013" s="16"/>
      <c r="DH1013" s="16"/>
    </row>
    <row r="1014" spans="1:112" x14ac:dyDescent="0.35">
      <c r="A1014" s="16" t="s">
        <v>6270</v>
      </c>
      <c r="C1014" t="s">
        <v>1519</v>
      </c>
      <c r="D1014" s="33"/>
      <c r="E1014"/>
      <c r="F1014" s="16" t="s">
        <v>736</v>
      </c>
      <c r="G1014" s="16"/>
      <c r="J1014" s="16" t="s">
        <v>119</v>
      </c>
      <c r="K1014" s="16" t="s">
        <v>119</v>
      </c>
      <c r="L1014" s="16"/>
      <c r="M1014" s="16"/>
      <c r="N1014" s="48" t="s">
        <v>6351</v>
      </c>
      <c r="O1014" s="16"/>
      <c r="P1014" s="16"/>
      <c r="Q1014" s="16"/>
      <c r="R1014" s="16"/>
      <c r="S1014" s="16"/>
      <c r="T1014" s="16" t="s">
        <v>1520</v>
      </c>
      <c r="U1014" s="16"/>
      <c r="V1014" s="16"/>
      <c r="AB1014" s="16" t="s">
        <v>1521</v>
      </c>
      <c r="AH1014" s="16" t="s">
        <v>656</v>
      </c>
      <c r="AI1014" s="16" t="s">
        <v>1522</v>
      </c>
      <c r="AJ1014" s="16" t="s">
        <v>1258</v>
      </c>
      <c r="AK1014" s="16"/>
      <c r="AT1014" s="16">
        <f>LEN(AS1014)-LEN(SUBSTITUTE(AS1014,",",""))+1</f>
        <v>1</v>
      </c>
      <c r="AV1014" s="16">
        <f>LEN(AU1014)-LEN(SUBSTITUTE(AU1014,",",""))+1</f>
        <v>1</v>
      </c>
      <c r="AX1014" s="31"/>
      <c r="BB1014" s="27"/>
      <c r="BG1014" s="16"/>
      <c r="BH1014" s="16">
        <v>186</v>
      </c>
      <c r="BR1014" s="16"/>
      <c r="CA1014" s="16"/>
      <c r="CR1014" s="19"/>
      <c r="CV1014" s="16"/>
      <c r="CY1014" s="16"/>
      <c r="CZ1014" s="16"/>
      <c r="DA1014" s="16"/>
      <c r="DC1014" s="16"/>
      <c r="DH1014" s="16"/>
    </row>
    <row r="1015" spans="1:112" x14ac:dyDescent="0.35">
      <c r="A1015" s="16" t="s">
        <v>1189</v>
      </c>
      <c r="C1015" t="s">
        <v>2126</v>
      </c>
      <c r="D1015" s="33"/>
      <c r="E1015"/>
      <c r="F1015" s="16" t="s">
        <v>736</v>
      </c>
      <c r="G1015" s="16"/>
      <c r="J1015" s="16" t="s">
        <v>119</v>
      </c>
      <c r="K1015" s="16"/>
      <c r="L1015" s="16"/>
      <c r="M1015" s="16"/>
      <c r="N1015" s="48"/>
      <c r="O1015" s="16"/>
      <c r="P1015" s="16"/>
      <c r="Q1015" s="16"/>
      <c r="R1015" s="16"/>
      <c r="S1015" s="16"/>
      <c r="T1015" s="16" t="s">
        <v>2125</v>
      </c>
      <c r="U1015" s="16"/>
      <c r="V1015" s="16"/>
      <c r="AB1015" s="16" t="s">
        <v>2126</v>
      </c>
      <c r="AH1015" s="16" t="s">
        <v>1057</v>
      </c>
      <c r="AI1015" s="16" t="s">
        <v>2124</v>
      </c>
      <c r="AJ1015" s="16" t="s">
        <v>1255</v>
      </c>
      <c r="AK1015" s="16"/>
      <c r="AT1015" s="16">
        <f>LEN(AS1015)-LEN(SUBSTITUTE(AS1015,",",""))+1</f>
        <v>1</v>
      </c>
      <c r="AX1015" s="31"/>
      <c r="BB1015" s="27"/>
      <c r="BG1015" s="16"/>
      <c r="BH1015" s="16"/>
      <c r="BR1015" s="16"/>
      <c r="CA1015" s="16"/>
      <c r="CR1015" s="19"/>
      <c r="CV1015" s="16"/>
      <c r="CY1015" s="16"/>
      <c r="CZ1015" s="16"/>
      <c r="DA1015" s="16"/>
      <c r="DC1015" s="16"/>
      <c r="DH1015" s="16"/>
    </row>
    <row r="1016" spans="1:112" x14ac:dyDescent="0.35">
      <c r="A1016" s="16" t="s">
        <v>1189</v>
      </c>
      <c r="C1016" t="s">
        <v>4989</v>
      </c>
      <c r="D1016" s="33"/>
      <c r="E1016"/>
      <c r="F1016" s="16" t="s">
        <v>5870</v>
      </c>
      <c r="G1016" s="16"/>
      <c r="K1016" s="16"/>
      <c r="L1016" s="16"/>
      <c r="M1016" s="16"/>
      <c r="N1016" s="48"/>
      <c r="O1016" s="16" t="s">
        <v>5847</v>
      </c>
      <c r="P1016" s="16"/>
      <c r="Q1016" s="16"/>
      <c r="R1016" s="16"/>
      <c r="S1016" s="16"/>
      <c r="T1016" s="16"/>
      <c r="U1016" s="16"/>
      <c r="V1016" s="16"/>
      <c r="AK1016" s="16"/>
      <c r="AX1016" s="31"/>
      <c r="BB1016" s="27"/>
      <c r="BG1016" s="16"/>
      <c r="BH1016" s="16"/>
      <c r="BO1016" s="16" t="s">
        <v>4990</v>
      </c>
      <c r="BP1016" s="16" t="s">
        <v>4991</v>
      </c>
      <c r="BQ1016" s="16" t="s">
        <v>4992</v>
      </c>
      <c r="BR1016" s="16"/>
      <c r="CA1016" s="16"/>
      <c r="CE1016" s="16" t="s">
        <v>119</v>
      </c>
      <c r="CF1016" s="16" t="s">
        <v>3197</v>
      </c>
      <c r="CG1016" s="16" t="s">
        <v>4990</v>
      </c>
      <c r="CH1016" s="16" t="s">
        <v>4991</v>
      </c>
      <c r="CI1016" s="16" t="s">
        <v>4993</v>
      </c>
      <c r="CJ1016" s="16" t="s">
        <v>4994</v>
      </c>
      <c r="CK1016" s="16" t="s">
        <v>4989</v>
      </c>
      <c r="CL1016" s="16" t="s">
        <v>3199</v>
      </c>
      <c r="CM1016" s="16" t="s">
        <v>3200</v>
      </c>
      <c r="CN1016" s="16" t="s">
        <v>3244</v>
      </c>
      <c r="CR1016" s="19"/>
      <c r="CV1016" s="16"/>
      <c r="CY1016" s="16"/>
      <c r="CZ1016" s="16"/>
      <c r="DA1016" s="16"/>
      <c r="DC1016" s="16"/>
      <c r="DH1016" s="16"/>
    </row>
    <row r="1017" spans="1:112" x14ac:dyDescent="0.35">
      <c r="A1017" s="16" t="s">
        <v>6270</v>
      </c>
      <c r="C1017" t="s">
        <v>6784</v>
      </c>
      <c r="D1017" s="33"/>
      <c r="E1017" s="46"/>
      <c r="F1017" t="s">
        <v>6912</v>
      </c>
      <c r="G1017" s="16"/>
      <c r="I1017" t="s">
        <v>119</v>
      </c>
      <c r="K1017" s="16"/>
      <c r="L1017" s="16"/>
      <c r="M1017" s="16"/>
      <c r="N1017" s="48" t="s">
        <v>6351</v>
      </c>
      <c r="O1017" s="16"/>
      <c r="P1017" s="16"/>
      <c r="Q1017" s="16"/>
      <c r="R1017" t="s">
        <v>7065</v>
      </c>
      <c r="S1017" s="16"/>
      <c r="T1017" s="16"/>
      <c r="U1017" s="16"/>
      <c r="V1017" s="16"/>
      <c r="AC1017" t="s">
        <v>6784</v>
      </c>
      <c r="AJ1017" t="s">
        <v>6554</v>
      </c>
      <c r="AX1017" s="31"/>
      <c r="BB1017" s="27"/>
      <c r="BG1017" s="16"/>
      <c r="BH1017" s="16"/>
      <c r="BL1017" s="27"/>
      <c r="BR1017" s="16"/>
      <c r="BU1017" s="19"/>
      <c r="CA1017" s="16"/>
      <c r="CR1017" s="19"/>
      <c r="CT1017" s="19"/>
      <c r="CV1017" s="16"/>
      <c r="CY1017" s="16"/>
      <c r="CZ1017" s="16"/>
      <c r="DA1017" s="16"/>
      <c r="DC1017" s="16"/>
      <c r="DH1017" s="16"/>
    </row>
    <row r="1018" spans="1:112" x14ac:dyDescent="0.35">
      <c r="A1018" s="16" t="s">
        <v>6270</v>
      </c>
      <c r="C1018" t="s">
        <v>6785</v>
      </c>
      <c r="D1018" s="33"/>
      <c r="E1018" s="46"/>
      <c r="F1018" t="s">
        <v>6912</v>
      </c>
      <c r="G1018" s="16"/>
      <c r="I1018" t="s">
        <v>119</v>
      </c>
      <c r="K1018" s="16"/>
      <c r="L1018" s="16"/>
      <c r="M1018" s="16"/>
      <c r="N1018" s="48" t="s">
        <v>6351</v>
      </c>
      <c r="O1018" s="16"/>
      <c r="P1018" s="16"/>
      <c r="Q1018" s="16"/>
      <c r="R1018" t="s">
        <v>7066</v>
      </c>
      <c r="S1018" s="16"/>
      <c r="T1018" s="16"/>
      <c r="U1018" s="16"/>
      <c r="V1018" s="16"/>
      <c r="AC1018" t="s">
        <v>6785</v>
      </c>
      <c r="AJ1018" t="s">
        <v>6554</v>
      </c>
      <c r="AX1018" s="31"/>
      <c r="BB1018" s="27"/>
      <c r="BG1018" s="16"/>
      <c r="BH1018" s="16"/>
      <c r="BL1018" s="27"/>
      <c r="BR1018" s="16"/>
      <c r="BU1018" s="19"/>
      <c r="CA1018" s="16"/>
      <c r="CR1018" s="19"/>
      <c r="CT1018" s="19"/>
      <c r="CV1018" s="16"/>
      <c r="CY1018" s="16"/>
      <c r="CZ1018" s="16"/>
      <c r="DA1018" s="16"/>
      <c r="DC1018" s="16"/>
      <c r="DH1018" s="16"/>
    </row>
    <row r="1019" spans="1:112" x14ac:dyDescent="0.35">
      <c r="A1019" s="16" t="s">
        <v>1189</v>
      </c>
      <c r="C1019" t="s">
        <v>4995</v>
      </c>
      <c r="D1019" s="33"/>
      <c r="E1019"/>
      <c r="F1019" s="16" t="s">
        <v>5870</v>
      </c>
      <c r="G1019" s="16"/>
      <c r="K1019" s="16"/>
      <c r="L1019" s="16"/>
      <c r="M1019" s="16"/>
      <c r="N1019" s="48"/>
      <c r="O1019" s="16" t="s">
        <v>5847</v>
      </c>
      <c r="P1019" s="16"/>
      <c r="Q1019" s="16"/>
      <c r="R1019" s="16"/>
      <c r="S1019" s="16"/>
      <c r="T1019" s="16"/>
      <c r="U1019" s="16"/>
      <c r="V1019" s="16"/>
      <c r="AK1019" s="16"/>
      <c r="AX1019" s="31"/>
      <c r="BB1019" s="27"/>
      <c r="BG1019" s="16"/>
      <c r="BH1019" s="16"/>
      <c r="BO1019" s="16" t="s">
        <v>4996</v>
      </c>
      <c r="BP1019" s="16" t="s">
        <v>4997</v>
      </c>
      <c r="BQ1019" s="16" t="s">
        <v>4998</v>
      </c>
      <c r="BR1019" s="16"/>
      <c r="CA1019" s="16"/>
      <c r="CE1019" s="16" t="s">
        <v>119</v>
      </c>
      <c r="CF1019" s="16" t="s">
        <v>3197</v>
      </c>
      <c r="CG1019" s="16" t="s">
        <v>4996</v>
      </c>
      <c r="CH1019" s="16" t="s">
        <v>4997</v>
      </c>
      <c r="CI1019" s="16" t="s">
        <v>4999</v>
      </c>
      <c r="CJ1019" s="16" t="s">
        <v>5000</v>
      </c>
      <c r="CK1019" s="16" t="s">
        <v>4995</v>
      </c>
      <c r="CL1019" s="16" t="s">
        <v>3208</v>
      </c>
      <c r="CM1019" s="16" t="s">
        <v>3529</v>
      </c>
      <c r="CN1019" s="16" t="s">
        <v>3486</v>
      </c>
      <c r="CR1019" s="19"/>
      <c r="CV1019" s="16"/>
      <c r="CY1019" s="16"/>
      <c r="CZ1019" s="16"/>
      <c r="DA1019" s="16"/>
      <c r="DC1019" s="16"/>
      <c r="DH1019" s="16"/>
    </row>
    <row r="1020" spans="1:112" x14ac:dyDescent="0.35">
      <c r="A1020" s="16" t="s">
        <v>1189</v>
      </c>
      <c r="C1020" t="s">
        <v>392</v>
      </c>
      <c r="D1020" s="33"/>
      <c r="E1020"/>
      <c r="F1020" s="16" t="s">
        <v>5870</v>
      </c>
      <c r="G1020" s="16"/>
      <c r="K1020" s="16"/>
      <c r="L1020" s="16"/>
      <c r="M1020" s="16"/>
      <c r="N1020" s="48"/>
      <c r="O1020" s="16" t="s">
        <v>5847</v>
      </c>
      <c r="P1020" s="16"/>
      <c r="Q1020" s="16"/>
      <c r="R1020" s="16"/>
      <c r="S1020" s="16"/>
      <c r="T1020" s="16"/>
      <c r="U1020" s="16"/>
      <c r="V1020" s="16"/>
      <c r="AK1020" s="16"/>
      <c r="AX1020" s="31"/>
      <c r="BB1020" s="27"/>
      <c r="BG1020" s="16"/>
      <c r="BH1020" s="16"/>
      <c r="BO1020" s="16" t="s">
        <v>379</v>
      </c>
      <c r="BP1020" s="16" t="s">
        <v>5001</v>
      </c>
      <c r="BQ1020" s="16" t="s">
        <v>5002</v>
      </c>
      <c r="BR1020" s="16"/>
      <c r="CA1020" s="16"/>
      <c r="CE1020" s="16" t="s">
        <v>119</v>
      </c>
      <c r="CF1020" s="16" t="s">
        <v>3197</v>
      </c>
      <c r="CG1020" s="16" t="s">
        <v>379</v>
      </c>
      <c r="CH1020" s="16" t="s">
        <v>5001</v>
      </c>
      <c r="CI1020" s="16" t="s">
        <v>5003</v>
      </c>
      <c r="CJ1020" s="16" t="s">
        <v>405</v>
      </c>
      <c r="CK1020" s="16" t="s">
        <v>392</v>
      </c>
      <c r="CL1020" s="16" t="s">
        <v>3251</v>
      </c>
      <c r="CM1020" s="16" t="s">
        <v>3200</v>
      </c>
      <c r="CN1020" s="16" t="s">
        <v>3201</v>
      </c>
      <c r="CR1020" s="19"/>
      <c r="CV1020" s="16"/>
      <c r="CY1020" s="16"/>
      <c r="CZ1020" s="16"/>
      <c r="DA1020" s="16"/>
      <c r="DC1020" s="16"/>
      <c r="DH1020" s="16"/>
    </row>
    <row r="1021" spans="1:112" x14ac:dyDescent="0.35">
      <c r="A1021" s="16" t="s">
        <v>6270</v>
      </c>
      <c r="C1021" t="s">
        <v>6786</v>
      </c>
      <c r="D1021" s="33"/>
      <c r="E1021" t="s">
        <v>7067</v>
      </c>
      <c r="F1021" t="s">
        <v>6912</v>
      </c>
      <c r="G1021" s="16"/>
      <c r="I1021" t="s">
        <v>119</v>
      </c>
      <c r="K1021" s="16"/>
      <c r="L1021" s="16"/>
      <c r="M1021" s="16"/>
      <c r="N1021" s="48" t="s">
        <v>6351</v>
      </c>
      <c r="O1021" s="16"/>
      <c r="P1021" s="16"/>
      <c r="Q1021" s="16"/>
      <c r="R1021" t="s">
        <v>6554</v>
      </c>
      <c r="S1021" s="16"/>
      <c r="T1021" s="16"/>
      <c r="U1021" s="16"/>
      <c r="V1021" s="16"/>
      <c r="AC1021" t="s">
        <v>6786</v>
      </c>
      <c r="AJ1021" t="s">
        <v>1166</v>
      </c>
      <c r="AX1021" s="31"/>
      <c r="BB1021" s="27"/>
      <c r="BG1021" s="16"/>
      <c r="BH1021" s="16"/>
      <c r="BL1021" s="27"/>
      <c r="BR1021" s="16"/>
      <c r="BU1021" s="19"/>
      <c r="CA1021" s="16"/>
      <c r="CR1021" s="19"/>
      <c r="CT1021" s="19"/>
      <c r="CV1021" s="16"/>
      <c r="CY1021" s="16"/>
      <c r="CZ1021" s="16"/>
      <c r="DA1021" s="16"/>
      <c r="DC1021" s="16"/>
      <c r="DH1021" s="16"/>
    </row>
    <row r="1022" spans="1:112" x14ac:dyDescent="0.35">
      <c r="A1022" s="16" t="s">
        <v>6270</v>
      </c>
      <c r="C1022" t="s">
        <v>6787</v>
      </c>
      <c r="D1022" s="33"/>
      <c r="E1022" t="s">
        <v>7068</v>
      </c>
      <c r="F1022" t="s">
        <v>6912</v>
      </c>
      <c r="G1022" s="16"/>
      <c r="I1022" t="s">
        <v>119</v>
      </c>
      <c r="K1022" s="16"/>
      <c r="L1022" s="16"/>
      <c r="M1022" s="16"/>
      <c r="N1022" s="48" t="s">
        <v>6351</v>
      </c>
      <c r="O1022" s="16"/>
      <c r="P1022" s="16"/>
      <c r="Q1022" s="16"/>
      <c r="R1022" t="s">
        <v>6554</v>
      </c>
      <c r="S1022" s="16"/>
      <c r="T1022" s="16"/>
      <c r="U1022" s="16"/>
      <c r="V1022" s="16"/>
      <c r="AC1022" t="s">
        <v>6787</v>
      </c>
      <c r="AJ1022" t="s">
        <v>661</v>
      </c>
      <c r="AX1022" s="31"/>
      <c r="BB1022" s="27"/>
      <c r="BG1022" s="16"/>
      <c r="BH1022" s="16"/>
      <c r="BL1022" s="27"/>
      <c r="BR1022" s="16"/>
      <c r="BU1022" s="19"/>
      <c r="CA1022" s="16"/>
      <c r="CR1022" s="19"/>
      <c r="CT1022" s="19"/>
      <c r="CV1022" s="16"/>
      <c r="CY1022" s="16"/>
      <c r="CZ1022" s="16"/>
      <c r="DA1022" s="16"/>
      <c r="DC1022" s="16"/>
      <c r="DH1022" s="16"/>
    </row>
    <row r="1023" spans="1:112" x14ac:dyDescent="0.35">
      <c r="A1023" s="16" t="s">
        <v>6270</v>
      </c>
      <c r="C1023" t="s">
        <v>1523</v>
      </c>
      <c r="D1023" s="33"/>
      <c r="E1023"/>
      <c r="F1023" s="16" t="s">
        <v>736</v>
      </c>
      <c r="G1023" s="16" t="s">
        <v>119</v>
      </c>
      <c r="J1023" s="16" t="s">
        <v>119</v>
      </c>
      <c r="K1023" s="16" t="s">
        <v>119</v>
      </c>
      <c r="L1023" s="16" t="s">
        <v>119</v>
      </c>
      <c r="M1023" s="16"/>
      <c r="N1023" s="48" t="s">
        <v>6351</v>
      </c>
      <c r="O1023" s="16" t="s">
        <v>651</v>
      </c>
      <c r="P1023" s="16"/>
      <c r="Q1023" s="16"/>
      <c r="R1023" s="16"/>
      <c r="S1023" s="16"/>
      <c r="T1023" s="16" t="s">
        <v>191</v>
      </c>
      <c r="U1023" s="16" t="s">
        <v>680</v>
      </c>
      <c r="V1023" s="16"/>
      <c r="AA1023" s="16" t="s">
        <v>1524</v>
      </c>
      <c r="AB1023" s="16" t="s">
        <v>1526</v>
      </c>
      <c r="AG1023" s="16" t="s">
        <v>190</v>
      </c>
      <c r="AH1023" s="16" t="s">
        <v>1525</v>
      </c>
      <c r="AI1023" s="16" t="s">
        <v>999</v>
      </c>
      <c r="AJ1023" s="16" t="s">
        <v>1451</v>
      </c>
      <c r="AK1023" s="16"/>
      <c r="AS1023" s="16" t="s">
        <v>1527</v>
      </c>
      <c r="AT1023" s="16">
        <f>LEN(AS1023)-LEN(SUBSTITUTE(AS1023,",",""))+1</f>
        <v>9</v>
      </c>
      <c r="AU1023" s="16" t="s">
        <v>1528</v>
      </c>
      <c r="AV1023" s="16">
        <f>LEN(AU1023)-LEN(SUBSTITUTE(AU1023,",",""))+1</f>
        <v>29</v>
      </c>
      <c r="AX1023" s="31"/>
      <c r="BA1023" s="16" t="s">
        <v>6440</v>
      </c>
      <c r="BB1023" s="28">
        <v>3</v>
      </c>
      <c r="BC1023" s="16" t="s">
        <v>6441</v>
      </c>
      <c r="BE1023" s="16" t="s">
        <v>1529</v>
      </c>
      <c r="BG1023" s="16"/>
      <c r="BH1023" s="16" t="s">
        <v>119</v>
      </c>
      <c r="BJ1023" s="16" t="s">
        <v>1523</v>
      </c>
      <c r="BP1023" s="48"/>
      <c r="BR1023" s="16"/>
      <c r="BX1023" s="16" t="s">
        <v>1530</v>
      </c>
      <c r="CA1023" s="16"/>
      <c r="CR1023" s="19"/>
      <c r="CV1023" s="16"/>
      <c r="CY1023" s="16"/>
      <c r="CZ1023" s="16"/>
      <c r="DA1023" s="16"/>
      <c r="DC1023" s="16"/>
      <c r="DH1023" s="16"/>
    </row>
    <row r="1024" spans="1:112" x14ac:dyDescent="0.35">
      <c r="A1024" s="16" t="s">
        <v>6270</v>
      </c>
      <c r="C1024" t="s">
        <v>7334</v>
      </c>
      <c r="D1024" s="50"/>
      <c r="E1024"/>
      <c r="F1024" s="16" t="s">
        <v>7259</v>
      </c>
      <c r="G1024" s="16"/>
      <c r="H1024" s="16" t="s">
        <v>119</v>
      </c>
      <c r="I1024" s="16"/>
      <c r="K1024" s="16"/>
      <c r="L1024" s="16"/>
      <c r="M1024" s="16"/>
      <c r="N1024" s="48"/>
      <c r="O1024" s="16"/>
      <c r="P1024" s="16"/>
      <c r="Q1024" s="16"/>
      <c r="R1024" s="16"/>
      <c r="S1024" s="16"/>
      <c r="T1024" s="16"/>
      <c r="U1024" s="16"/>
      <c r="V1024" s="16"/>
      <c r="AK1024" s="16"/>
      <c r="AX1024" s="31"/>
      <c r="BB1024" s="27"/>
      <c r="BG1024" s="16"/>
      <c r="BH1024" s="16"/>
      <c r="BR1024" s="16"/>
      <c r="CA1024" s="16"/>
      <c r="CR1024" s="19"/>
      <c r="CV1024" s="16"/>
      <c r="CY1024" s="16"/>
      <c r="CZ1024" s="16"/>
      <c r="DA1024" s="16"/>
      <c r="DC1024" s="16"/>
      <c r="DH1024" s="16"/>
    </row>
    <row r="1025" spans="1:112" x14ac:dyDescent="0.35">
      <c r="A1025" s="16" t="s">
        <v>6270</v>
      </c>
      <c r="C1025" t="s">
        <v>6788</v>
      </c>
      <c r="D1025" s="33"/>
      <c r="E1025" t="s">
        <v>7069</v>
      </c>
      <c r="F1025" t="s">
        <v>6912</v>
      </c>
      <c r="G1025" s="16"/>
      <c r="I1025" t="s">
        <v>119</v>
      </c>
      <c r="K1025" s="16"/>
      <c r="L1025" s="16"/>
      <c r="M1025" s="16"/>
      <c r="N1025" s="48" t="s">
        <v>6351</v>
      </c>
      <c r="O1025" s="16"/>
      <c r="P1025" s="16"/>
      <c r="Q1025" s="16"/>
      <c r="R1025" t="s">
        <v>6554</v>
      </c>
      <c r="S1025" s="16"/>
      <c r="T1025" s="16"/>
      <c r="U1025" s="16"/>
      <c r="V1025" s="16"/>
      <c r="AC1025" t="s">
        <v>6788</v>
      </c>
      <c r="AJ1025" t="s">
        <v>6557</v>
      </c>
      <c r="AX1025" s="31"/>
      <c r="BB1025" s="27"/>
      <c r="BG1025" s="16"/>
      <c r="BH1025" s="16"/>
      <c r="BL1025" s="27"/>
      <c r="BR1025" s="16"/>
      <c r="BU1025" s="19"/>
      <c r="CA1025" s="16"/>
      <c r="CR1025" s="19"/>
      <c r="CT1025" s="19"/>
      <c r="CV1025" s="16"/>
      <c r="CY1025" s="16"/>
      <c r="CZ1025" s="16"/>
      <c r="DA1025" s="16"/>
      <c r="DC1025" s="16"/>
      <c r="DH1025" s="16"/>
    </row>
    <row r="1026" spans="1:112" x14ac:dyDescent="0.35">
      <c r="A1026" s="16" t="s">
        <v>6270</v>
      </c>
      <c r="C1026" t="s">
        <v>6789</v>
      </c>
      <c r="D1026" s="33"/>
      <c r="E1026" s="46"/>
      <c r="F1026" t="s">
        <v>6912</v>
      </c>
      <c r="G1026" s="16"/>
      <c r="I1026" t="s">
        <v>119</v>
      </c>
      <c r="K1026" s="16"/>
      <c r="L1026" s="16"/>
      <c r="M1026" s="16"/>
      <c r="N1026" s="48" t="s">
        <v>6351</v>
      </c>
      <c r="O1026" s="16"/>
      <c r="P1026" s="16"/>
      <c r="Q1026" s="16"/>
      <c r="R1026" t="s">
        <v>7070</v>
      </c>
      <c r="S1026" s="16"/>
      <c r="T1026" s="16"/>
      <c r="U1026" s="16"/>
      <c r="V1026" s="16"/>
      <c r="AC1026" t="s">
        <v>6789</v>
      </c>
      <c r="AJ1026" t="s">
        <v>6554</v>
      </c>
      <c r="AX1026" s="31"/>
      <c r="BB1026" s="27"/>
      <c r="BG1026" s="16"/>
      <c r="BH1026" s="16"/>
      <c r="BL1026" s="27"/>
      <c r="BR1026" s="16"/>
      <c r="BU1026" s="19"/>
      <c r="CA1026" s="16"/>
      <c r="CR1026" s="19"/>
      <c r="CT1026" s="19"/>
      <c r="CV1026" s="16"/>
      <c r="CY1026" s="16"/>
      <c r="CZ1026" s="16"/>
      <c r="DA1026" s="16"/>
      <c r="DC1026" s="16"/>
      <c r="DH1026" s="16"/>
    </row>
    <row r="1027" spans="1:112" x14ac:dyDescent="0.35">
      <c r="A1027" s="16" t="s">
        <v>1189</v>
      </c>
      <c r="C1027" t="s">
        <v>1757</v>
      </c>
      <c r="D1027" s="33"/>
      <c r="E1027"/>
      <c r="F1027" s="16" t="s">
        <v>736</v>
      </c>
      <c r="G1027" s="16"/>
      <c r="J1027" s="16" t="s">
        <v>119</v>
      </c>
      <c r="K1027" s="16"/>
      <c r="L1027" s="16"/>
      <c r="M1027" s="16"/>
      <c r="N1027" s="48"/>
      <c r="O1027" s="16"/>
      <c r="P1027" s="16"/>
      <c r="Q1027" s="16"/>
      <c r="R1027" s="16"/>
      <c r="S1027" s="16"/>
      <c r="T1027" s="16" t="s">
        <v>1756</v>
      </c>
      <c r="U1027" s="16"/>
      <c r="V1027" s="16"/>
      <c r="AB1027" s="16" t="s">
        <v>1757</v>
      </c>
      <c r="AH1027" s="16" t="s">
        <v>1352</v>
      </c>
      <c r="AI1027" s="16" t="s">
        <v>1254</v>
      </c>
      <c r="AJ1027" s="16" t="s">
        <v>1758</v>
      </c>
      <c r="AK1027" s="16"/>
      <c r="AT1027" s="16">
        <f>LEN(AS1027)-LEN(SUBSTITUTE(AS1027,",",""))+1</f>
        <v>1</v>
      </c>
      <c r="AV1027" s="16">
        <f>LEN(AU1027)-LEN(SUBSTITUTE(AU1027,",",""))+1</f>
        <v>1</v>
      </c>
      <c r="AW1027" s="16">
        <f>Table1[[#This Row], [no. of native regions]]+Table1[[#This Row], [no. of introduced regions]]</f>
        <v>2</v>
      </c>
      <c r="AX1027" s="31">
        <f>Table1[[#This Row], [no. of introduced regions]]/Table1[[#This Row], [no. of native regions]]</f>
        <v>1</v>
      </c>
      <c r="BB1027" s="27"/>
      <c r="BG1027" s="16"/>
      <c r="BH1027" s="16"/>
      <c r="BR1027" s="16"/>
      <c r="CA1027" s="16"/>
      <c r="CR1027" s="19"/>
      <c r="CV1027" s="16"/>
      <c r="CY1027" s="16"/>
      <c r="CZ1027" s="16"/>
      <c r="DA1027" s="16"/>
      <c r="DC1027" s="16"/>
      <c r="DH1027" s="16"/>
    </row>
    <row r="1028" spans="1:112" x14ac:dyDescent="0.35">
      <c r="A1028" s="16" t="s">
        <v>1189</v>
      </c>
      <c r="C1028" t="s">
        <v>5004</v>
      </c>
      <c r="D1028" s="33"/>
      <c r="E1028"/>
      <c r="F1028" s="16" t="s">
        <v>5870</v>
      </c>
      <c r="G1028" s="16"/>
      <c r="K1028" s="16"/>
      <c r="L1028" s="16"/>
      <c r="M1028" s="16"/>
      <c r="N1028" s="48"/>
      <c r="O1028" s="16" t="s">
        <v>5847</v>
      </c>
      <c r="P1028" s="16"/>
      <c r="Q1028" s="16"/>
      <c r="R1028" s="16"/>
      <c r="S1028" s="16"/>
      <c r="T1028" s="16"/>
      <c r="U1028" s="16"/>
      <c r="V1028" s="16"/>
      <c r="AK1028" s="16"/>
      <c r="AX1028" s="31"/>
      <c r="BB1028" s="27"/>
      <c r="BG1028" s="16"/>
      <c r="BH1028" s="16"/>
      <c r="BO1028" s="16" t="s">
        <v>5005</v>
      </c>
      <c r="BP1028" s="16" t="s">
        <v>5006</v>
      </c>
      <c r="BQ1028" s="16" t="s">
        <v>5007</v>
      </c>
      <c r="BR1028" s="16"/>
      <c r="CA1028" s="16"/>
      <c r="CE1028" s="16" t="s">
        <v>119</v>
      </c>
      <c r="CF1028" s="16" t="s">
        <v>3197</v>
      </c>
      <c r="CG1028" s="16" t="s">
        <v>5005</v>
      </c>
      <c r="CH1028" s="16" t="s">
        <v>5006</v>
      </c>
      <c r="CI1028" s="16" t="s">
        <v>5008</v>
      </c>
      <c r="CJ1028" s="16" t="s">
        <v>5009</v>
      </c>
      <c r="CK1028" s="16" t="s">
        <v>5004</v>
      </c>
      <c r="CL1028" s="16" t="s">
        <v>3208</v>
      </c>
      <c r="CM1028" s="16" t="s">
        <v>5010</v>
      </c>
      <c r="CN1028" s="16" t="s">
        <v>5011</v>
      </c>
      <c r="CR1028" s="19"/>
      <c r="CV1028" s="16"/>
      <c r="CY1028" s="16"/>
      <c r="CZ1028" s="16"/>
      <c r="DA1028" s="16"/>
      <c r="DC1028" s="16"/>
      <c r="DH1028" s="16"/>
    </row>
    <row r="1029" spans="1:112" x14ac:dyDescent="0.35">
      <c r="A1029" s="16" t="s">
        <v>650</v>
      </c>
      <c r="C1029" t="s">
        <v>313</v>
      </c>
      <c r="D1029" s="21" t="s">
        <v>7236</v>
      </c>
      <c r="E1029" t="s">
        <v>6497</v>
      </c>
      <c r="F1029" s="16" t="s">
        <v>736</v>
      </c>
      <c r="G1029" s="16" t="s">
        <v>119</v>
      </c>
      <c r="I1029" t="s">
        <v>119</v>
      </c>
      <c r="J1029" s="16" t="s">
        <v>119</v>
      </c>
      <c r="K1029" s="16" t="s">
        <v>119</v>
      </c>
      <c r="L1029" s="16" t="s">
        <v>119</v>
      </c>
      <c r="M1029" s="16"/>
      <c r="N1029" s="48" t="s">
        <v>6351</v>
      </c>
      <c r="O1029" s="16" t="s">
        <v>651</v>
      </c>
      <c r="P1029" s="16" t="s">
        <v>6258</v>
      </c>
      <c r="Q1029" s="16" t="s">
        <v>307</v>
      </c>
      <c r="R1029" s="16"/>
      <c r="S1029" s="16" t="s">
        <v>6354</v>
      </c>
      <c r="T1029" s="16" t="s">
        <v>308</v>
      </c>
      <c r="U1029" s="16" t="s">
        <v>977</v>
      </c>
      <c r="V1029" s="16"/>
      <c r="Z1029" s="22" t="s">
        <v>6343</v>
      </c>
      <c r="AA1029" s="22" t="s">
        <v>978</v>
      </c>
      <c r="AB1029" s="16" t="s">
        <v>313</v>
      </c>
      <c r="AH1029" s="16" t="s">
        <v>980</v>
      </c>
      <c r="AI1029" s="16" t="s">
        <v>999</v>
      </c>
      <c r="AJ1029" s="16" t="s">
        <v>848</v>
      </c>
      <c r="AK1029" s="16"/>
      <c r="AL1029" s="16" t="s">
        <v>982</v>
      </c>
      <c r="AO1029" s="16">
        <v>-4</v>
      </c>
      <c r="AP1029" s="16">
        <v>129</v>
      </c>
      <c r="AQ1029" s="16" t="s">
        <v>713</v>
      </c>
      <c r="AR1029" s="16" t="s">
        <v>849</v>
      </c>
      <c r="AS1029" s="16" t="s">
        <v>850</v>
      </c>
      <c r="AT1029" s="16">
        <f>LEN(AS1029)-LEN(SUBSTITUTE(AS1029,",",""))+1</f>
        <v>1</v>
      </c>
      <c r="AU1029" s="16" t="s">
        <v>983</v>
      </c>
      <c r="AV1029" s="16">
        <f>LEN(AU1029)-LEN(SUBSTITUTE(AU1029,",",""))+1</f>
        <v>14</v>
      </c>
      <c r="AW1029" s="16">
        <f>Table1[[#This Row], [no. of native regions]]+Table1[[#This Row], [no. of introduced regions]]</f>
        <v>15</v>
      </c>
      <c r="AX1029" s="31">
        <f>Table1[[#This Row], [no. of introduced regions]]/Table1[[#This Row], [no. of native regions]]</f>
        <v>14</v>
      </c>
      <c r="AY1029" s="16" t="s">
        <v>6480</v>
      </c>
      <c r="AZ1029" s="16" t="s">
        <v>1000</v>
      </c>
      <c r="BA1029" s="16" t="s">
        <v>985</v>
      </c>
      <c r="BB1029" s="27">
        <v>1</v>
      </c>
      <c r="BC1029" s="16" t="s">
        <v>986</v>
      </c>
      <c r="BE1029" s="16" t="s">
        <v>990</v>
      </c>
      <c r="BF1029" s="16" t="s">
        <v>6548</v>
      </c>
      <c r="BG1029" s="16"/>
      <c r="BH1029" s="16">
        <v>182</v>
      </c>
      <c r="BI1029" s="16" t="s">
        <v>6533</v>
      </c>
      <c r="BJ1029" s="16" t="s">
        <v>313</v>
      </c>
      <c r="BL1029" s="16" t="s">
        <v>989</v>
      </c>
      <c r="BM1029" s="16" t="s">
        <v>667</v>
      </c>
      <c r="BO1029" s="16" t="s">
        <v>989</v>
      </c>
      <c r="BP1029" s="16" t="s">
        <v>530</v>
      </c>
      <c r="BQ1029" s="16" t="s">
        <v>6405</v>
      </c>
      <c r="BR1029" s="16" t="s">
        <v>1002</v>
      </c>
      <c r="BT1029" s="16" t="s">
        <v>531</v>
      </c>
      <c r="BU1029" s="16" t="s">
        <v>532</v>
      </c>
      <c r="BV1029" s="16" t="s">
        <v>1003</v>
      </c>
      <c r="BX1029" s="16" t="s">
        <v>1004</v>
      </c>
      <c r="BY1029" s="16" t="s">
        <v>1005</v>
      </c>
      <c r="BZ1029" s="16" t="s">
        <v>1006</v>
      </c>
      <c r="CA1029" s="16"/>
      <c r="CC1029" s="16" t="s">
        <v>1001</v>
      </c>
      <c r="CE1029" s="16" t="s">
        <v>119</v>
      </c>
      <c r="CF1029" s="16" t="s">
        <v>3197</v>
      </c>
      <c r="CG1029" s="16" t="s">
        <v>989</v>
      </c>
      <c r="CH1029" s="16" t="s">
        <v>530</v>
      </c>
      <c r="CI1029" s="16" t="s">
        <v>5012</v>
      </c>
      <c r="CJ1029" s="16" t="s">
        <v>5871</v>
      </c>
      <c r="CK1029" s="16" t="s">
        <v>988</v>
      </c>
      <c r="CL1029" s="16" t="s">
        <v>3318</v>
      </c>
      <c r="CM1029" s="16" t="s">
        <v>3404</v>
      </c>
      <c r="CN1029" s="16" t="s">
        <v>4498</v>
      </c>
      <c r="CP1029" s="16" t="s">
        <v>119</v>
      </c>
      <c r="CQ1029" s="16" t="s">
        <v>119</v>
      </c>
      <c r="CR1029" s="19">
        <v>973</v>
      </c>
      <c r="CU1029" s="16" t="s">
        <v>979</v>
      </c>
      <c r="CV1029" s="16"/>
      <c r="CY1029" s="16">
        <v>51089</v>
      </c>
      <c r="CZ1029" s="16"/>
      <c r="DA1029" s="16"/>
      <c r="DC1029" s="16"/>
      <c r="DH1029" s="16"/>
    </row>
    <row r="1030" spans="1:112" x14ac:dyDescent="0.35">
      <c r="A1030" s="16" t="s">
        <v>6270</v>
      </c>
      <c r="C1030" t="s">
        <v>988</v>
      </c>
      <c r="D1030" s="50"/>
      <c r="E1030"/>
      <c r="F1030" s="16" t="s">
        <v>7259</v>
      </c>
      <c r="G1030" s="16"/>
      <c r="H1030" s="16" t="s">
        <v>119</v>
      </c>
      <c r="I1030" s="16"/>
      <c r="K1030" s="16"/>
      <c r="L1030" s="16"/>
      <c r="M1030" s="16"/>
      <c r="N1030" s="48"/>
      <c r="O1030" s="16"/>
      <c r="P1030" s="16"/>
      <c r="Q1030" s="16"/>
      <c r="R1030" s="16"/>
      <c r="S1030" s="16"/>
      <c r="T1030" s="16"/>
      <c r="U1030" s="16"/>
      <c r="V1030" s="16"/>
      <c r="AK1030" s="16"/>
      <c r="AX1030" s="31"/>
      <c r="BB1030" s="27"/>
      <c r="BG1030" s="16"/>
      <c r="BH1030" s="16"/>
      <c r="BR1030" s="16"/>
      <c r="CA1030" s="16"/>
      <c r="CR1030" s="19"/>
      <c r="CV1030" s="16"/>
      <c r="CY1030" s="16"/>
      <c r="CZ1030" s="16"/>
      <c r="DA1030" s="16"/>
      <c r="DC1030" s="16"/>
      <c r="DH1030" s="16"/>
    </row>
    <row r="1031" spans="1:112" x14ac:dyDescent="0.35">
      <c r="A1031" s="16" t="s">
        <v>1189</v>
      </c>
      <c r="C1031" t="s">
        <v>2695</v>
      </c>
      <c r="D1031" s="33"/>
      <c r="E1031"/>
      <c r="F1031" s="16" t="s">
        <v>736</v>
      </c>
      <c r="G1031" s="16"/>
      <c r="J1031" s="16" t="s">
        <v>119</v>
      </c>
      <c r="K1031" s="16"/>
      <c r="L1031" s="16"/>
      <c r="M1031" s="16"/>
      <c r="N1031" s="48"/>
      <c r="O1031" s="16"/>
      <c r="P1031" s="16"/>
      <c r="Q1031" s="16"/>
      <c r="R1031" s="16"/>
      <c r="S1031" s="16"/>
      <c r="T1031" s="16" t="s">
        <v>2694</v>
      </c>
      <c r="U1031" s="16"/>
      <c r="V1031" s="16"/>
      <c r="AB1031" s="16" t="s">
        <v>2695</v>
      </c>
      <c r="AH1031" s="16" t="s">
        <v>2692</v>
      </c>
      <c r="AI1031" s="16" t="s">
        <v>1254</v>
      </c>
      <c r="AJ1031" s="16" t="s">
        <v>1810</v>
      </c>
      <c r="AK1031" s="16"/>
      <c r="AX1031" s="31"/>
      <c r="BB1031" s="27"/>
      <c r="BG1031" s="16"/>
      <c r="BH1031" s="16"/>
      <c r="BR1031" s="16"/>
      <c r="CA1031" s="16"/>
      <c r="CR1031" s="19"/>
      <c r="CV1031" s="16"/>
      <c r="CY1031" s="16"/>
      <c r="CZ1031" s="16"/>
      <c r="DA1031" s="16"/>
      <c r="DC1031" s="16"/>
      <c r="DH1031" s="16"/>
    </row>
    <row r="1032" spans="1:112" x14ac:dyDescent="0.35">
      <c r="A1032" s="16" t="s">
        <v>6270</v>
      </c>
      <c r="C1032" t="s">
        <v>6790</v>
      </c>
      <c r="D1032" s="33"/>
      <c r="E1032" t="s">
        <v>7071</v>
      </c>
      <c r="F1032" t="s">
        <v>6912</v>
      </c>
      <c r="G1032" s="16"/>
      <c r="I1032" t="s">
        <v>119</v>
      </c>
      <c r="K1032" s="16"/>
      <c r="L1032" s="16"/>
      <c r="M1032" s="16"/>
      <c r="N1032" s="48" t="s">
        <v>6351</v>
      </c>
      <c r="O1032" s="16"/>
      <c r="P1032" s="16"/>
      <c r="Q1032" s="16"/>
      <c r="R1032" t="s">
        <v>6554</v>
      </c>
      <c r="S1032" s="16"/>
      <c r="T1032" s="16"/>
      <c r="U1032" s="16"/>
      <c r="V1032" s="16"/>
      <c r="AC1032" t="s">
        <v>6790</v>
      </c>
      <c r="AJ1032" t="s">
        <v>6791</v>
      </c>
      <c r="AX1032" s="31"/>
      <c r="BB1032" s="27"/>
      <c r="BG1032" s="16"/>
      <c r="BH1032" s="16"/>
      <c r="BL1032" s="27"/>
      <c r="BR1032" s="16"/>
      <c r="BU1032" s="19"/>
      <c r="CA1032" s="16"/>
      <c r="CR1032" s="19"/>
      <c r="CT1032" s="19"/>
      <c r="CV1032" s="16"/>
      <c r="CY1032" s="16"/>
      <c r="CZ1032" s="16"/>
      <c r="DA1032" s="16"/>
      <c r="DC1032" s="16"/>
      <c r="DH1032" s="16"/>
    </row>
    <row r="1033" spans="1:112" x14ac:dyDescent="0.35">
      <c r="A1033" s="16" t="s">
        <v>1189</v>
      </c>
      <c r="C1033" t="s">
        <v>5014</v>
      </c>
      <c r="D1033" s="33"/>
      <c r="E1033"/>
      <c r="F1033" s="16" t="s">
        <v>5870</v>
      </c>
      <c r="G1033" s="16"/>
      <c r="K1033" s="16"/>
      <c r="L1033" s="16"/>
      <c r="M1033" s="16"/>
      <c r="N1033" s="48"/>
      <c r="O1033" s="16" t="s">
        <v>5847</v>
      </c>
      <c r="P1033" s="16"/>
      <c r="Q1033" s="16"/>
      <c r="R1033" s="16"/>
      <c r="S1033" s="16"/>
      <c r="T1033" s="16"/>
      <c r="U1033" s="16"/>
      <c r="V1033" s="16"/>
      <c r="AA1033" s="16" t="s">
        <v>5013</v>
      </c>
      <c r="AK1033" s="16"/>
      <c r="AT1033" s="16">
        <f>LEN(AS1033)-LEN(SUBSTITUTE(AS1033,",",""))+1</f>
        <v>1</v>
      </c>
      <c r="AV1033" s="16">
        <f>LEN(AU1033)-LEN(SUBSTITUTE(AU1033,",",""))+1</f>
        <v>1</v>
      </c>
      <c r="AW1033" s="16">
        <f>Table1[[#This Row], [no. of native regions]]+Table1[[#This Row], [no. of introduced regions]]</f>
        <v>2</v>
      </c>
      <c r="AX1033" s="31">
        <f>Table1[[#This Row], [no. of introduced regions]]/Table1[[#This Row], [no. of native regions]]</f>
        <v>1</v>
      </c>
      <c r="BB1033" s="27"/>
      <c r="BG1033" s="16"/>
      <c r="BH1033" s="16"/>
      <c r="BO1033" s="16" t="s">
        <v>5015</v>
      </c>
      <c r="BP1033" s="16" t="s">
        <v>5016</v>
      </c>
      <c r="BQ1033" s="16" t="s">
        <v>5017</v>
      </c>
      <c r="BR1033" s="16"/>
      <c r="CA1033" s="16"/>
      <c r="CE1033" s="16" t="s">
        <v>119</v>
      </c>
      <c r="CF1033" s="16" t="s">
        <v>3197</v>
      </c>
      <c r="CG1033" s="16" t="s">
        <v>5015</v>
      </c>
      <c r="CH1033" s="16" t="s">
        <v>5016</v>
      </c>
      <c r="CI1033" s="16" t="s">
        <v>5018</v>
      </c>
      <c r="CJ1033" s="16" t="s">
        <v>5019</v>
      </c>
      <c r="CL1033" s="16" t="s">
        <v>4124</v>
      </c>
      <c r="CM1033" s="16" t="s">
        <v>5020</v>
      </c>
      <c r="CN1033" s="16" t="s">
        <v>3253</v>
      </c>
      <c r="CR1033" s="19"/>
      <c r="CV1033" s="16"/>
      <c r="CY1033" s="16"/>
      <c r="CZ1033" s="16"/>
      <c r="DA1033" s="16"/>
      <c r="DC1033" s="16"/>
      <c r="DH1033" s="16"/>
    </row>
    <row r="1034" spans="1:112" x14ac:dyDescent="0.35">
      <c r="A1034" s="16" t="s">
        <v>1189</v>
      </c>
      <c r="C1034" t="s">
        <v>1849</v>
      </c>
      <c r="D1034" s="33"/>
      <c r="E1034"/>
      <c r="F1034" s="16" t="s">
        <v>736</v>
      </c>
      <c r="G1034" s="16"/>
      <c r="J1034" s="16" t="s">
        <v>119</v>
      </c>
      <c r="K1034" s="16"/>
      <c r="L1034" s="16"/>
      <c r="M1034" s="16"/>
      <c r="N1034" s="48"/>
      <c r="O1034" s="16"/>
      <c r="P1034" s="16"/>
      <c r="Q1034" s="16"/>
      <c r="R1034" s="16"/>
      <c r="S1034" s="16"/>
      <c r="T1034" s="16" t="s">
        <v>1848</v>
      </c>
      <c r="U1034" s="16"/>
      <c r="V1034" s="16"/>
      <c r="AB1034" s="16" t="s">
        <v>1849</v>
      </c>
      <c r="AH1034" s="16" t="s">
        <v>1337</v>
      </c>
      <c r="AI1034" s="16" t="s">
        <v>1397</v>
      </c>
      <c r="AJ1034" s="16" t="s">
        <v>1250</v>
      </c>
      <c r="AK1034" s="16"/>
      <c r="AT1034" s="16">
        <f>LEN(AS1034)-LEN(SUBSTITUTE(AS1034,",",""))+1</f>
        <v>1</v>
      </c>
      <c r="AV1034" s="16">
        <f>LEN(AU1034)-LEN(SUBSTITUTE(AU1034,",",""))+1</f>
        <v>1</v>
      </c>
      <c r="AW1034" s="16">
        <f>Table1[[#This Row], [no. of native regions]]+Table1[[#This Row], [no. of introduced regions]]</f>
        <v>2</v>
      </c>
      <c r="AX1034" s="31">
        <f>Table1[[#This Row], [no. of introduced regions]]/Table1[[#This Row], [no. of native regions]]</f>
        <v>1</v>
      </c>
      <c r="BB1034" s="27"/>
      <c r="BG1034" s="16"/>
      <c r="BH1034" s="16"/>
      <c r="BR1034" s="16"/>
      <c r="CA1034" s="16"/>
      <c r="CR1034" s="19"/>
      <c r="CV1034" s="16"/>
      <c r="CY1034" s="16"/>
      <c r="CZ1034" s="16"/>
      <c r="DA1034" s="16"/>
      <c r="DC1034" s="16"/>
      <c r="DH1034" s="16"/>
    </row>
    <row r="1035" spans="1:112" x14ac:dyDescent="0.35">
      <c r="A1035" s="16" t="s">
        <v>1189</v>
      </c>
      <c r="C1035" t="s">
        <v>5021</v>
      </c>
      <c r="D1035" s="33"/>
      <c r="E1035"/>
      <c r="F1035" s="16" t="s">
        <v>5870</v>
      </c>
      <c r="G1035" s="16"/>
      <c r="K1035" s="16"/>
      <c r="L1035" s="16"/>
      <c r="M1035" s="16"/>
      <c r="N1035" s="48"/>
      <c r="O1035" s="16" t="s">
        <v>5847</v>
      </c>
      <c r="P1035" s="16"/>
      <c r="Q1035" s="16"/>
      <c r="R1035" s="16"/>
      <c r="S1035" s="16"/>
      <c r="T1035" s="16"/>
      <c r="U1035" s="16"/>
      <c r="V1035" s="16"/>
      <c r="AK1035" s="16"/>
      <c r="AX1035" s="31"/>
      <c r="BB1035" s="27"/>
      <c r="BG1035" s="16"/>
      <c r="BH1035" s="16"/>
      <c r="BO1035" s="16" t="s">
        <v>5022</v>
      </c>
      <c r="BP1035" s="16" t="s">
        <v>5023</v>
      </c>
      <c r="BQ1035" s="16" t="s">
        <v>5024</v>
      </c>
      <c r="BR1035" s="16"/>
      <c r="CA1035" s="16"/>
      <c r="CE1035" s="16" t="s">
        <v>119</v>
      </c>
      <c r="CF1035" s="16" t="s">
        <v>3197</v>
      </c>
      <c r="CG1035" s="16" t="s">
        <v>5022</v>
      </c>
      <c r="CH1035" s="16" t="s">
        <v>5023</v>
      </c>
      <c r="CI1035" s="16" t="s">
        <v>5025</v>
      </c>
      <c r="CJ1035" s="16" t="s">
        <v>5026</v>
      </c>
      <c r="CK1035" s="16" t="s">
        <v>5021</v>
      </c>
      <c r="CL1035" s="16" t="s">
        <v>3746</v>
      </c>
      <c r="CM1035" s="16" t="s">
        <v>5027</v>
      </c>
      <c r="CN1035" s="16" t="s">
        <v>3320</v>
      </c>
      <c r="CR1035" s="19"/>
      <c r="CV1035" s="16"/>
      <c r="CY1035" s="16"/>
      <c r="CZ1035" s="16"/>
      <c r="DA1035" s="16"/>
      <c r="DC1035" s="16"/>
      <c r="DH1035" s="16"/>
    </row>
    <row r="1036" spans="1:112" x14ac:dyDescent="0.35">
      <c r="A1036" s="16" t="s">
        <v>1189</v>
      </c>
      <c r="C1036" t="s">
        <v>2964</v>
      </c>
      <c r="D1036" s="33"/>
      <c r="E1036"/>
      <c r="F1036" s="16" t="s">
        <v>736</v>
      </c>
      <c r="G1036" s="16"/>
      <c r="J1036" s="16" t="s">
        <v>119</v>
      </c>
      <c r="K1036" s="16"/>
      <c r="L1036" s="16"/>
      <c r="M1036" s="16"/>
      <c r="N1036" s="48"/>
      <c r="O1036" s="16"/>
      <c r="P1036" s="16"/>
      <c r="Q1036" s="16"/>
      <c r="R1036" s="16"/>
      <c r="S1036" s="16"/>
      <c r="T1036" s="16" t="s">
        <v>2963</v>
      </c>
      <c r="U1036" s="16"/>
      <c r="V1036" s="16"/>
      <c r="AB1036" s="16" t="s">
        <v>2964</v>
      </c>
      <c r="AH1036" s="16" t="s">
        <v>980</v>
      </c>
      <c r="AI1036" s="16" t="s">
        <v>999</v>
      </c>
      <c r="AJ1036" s="16" t="s">
        <v>1740</v>
      </c>
      <c r="AK1036" s="16"/>
      <c r="AX1036" s="31"/>
      <c r="BB1036" s="27"/>
      <c r="BG1036" s="16"/>
      <c r="BH1036" s="16"/>
      <c r="BR1036" s="16"/>
      <c r="CA1036" s="16"/>
      <c r="CR1036" s="19"/>
      <c r="CV1036" s="16"/>
      <c r="CY1036" s="16"/>
      <c r="CZ1036" s="16"/>
      <c r="DA1036" s="16"/>
      <c r="DC1036" s="16"/>
      <c r="DH1036" s="16"/>
    </row>
    <row r="1037" spans="1:112" x14ac:dyDescent="0.35">
      <c r="A1037" s="16" t="s">
        <v>1189</v>
      </c>
      <c r="C1037" t="s">
        <v>5028</v>
      </c>
      <c r="D1037" s="33"/>
      <c r="E1037"/>
      <c r="F1037" s="16" t="s">
        <v>5870</v>
      </c>
      <c r="G1037" s="16"/>
      <c r="K1037" s="16"/>
      <c r="L1037" s="16"/>
      <c r="M1037" s="16"/>
      <c r="N1037" s="48"/>
      <c r="O1037" s="16" t="s">
        <v>5847</v>
      </c>
      <c r="P1037" s="16"/>
      <c r="Q1037" s="16"/>
      <c r="R1037" s="16"/>
      <c r="S1037" s="16"/>
      <c r="T1037" s="16"/>
      <c r="U1037" s="16"/>
      <c r="V1037" s="16"/>
      <c r="AK1037" s="16"/>
      <c r="AX1037" s="31"/>
      <c r="BB1037" s="27"/>
      <c r="BG1037" s="16"/>
      <c r="BH1037" s="16"/>
      <c r="BO1037" s="16" t="s">
        <v>5029</v>
      </c>
      <c r="BP1037" s="16" t="s">
        <v>5030</v>
      </c>
      <c r="BQ1037" s="16" t="s">
        <v>5031</v>
      </c>
      <c r="BR1037" s="16"/>
      <c r="CA1037" s="16"/>
      <c r="CE1037" s="16" t="s">
        <v>119</v>
      </c>
      <c r="CF1037" s="16" t="s">
        <v>3197</v>
      </c>
      <c r="CG1037" s="16" t="s">
        <v>5029</v>
      </c>
      <c r="CH1037" s="16" t="s">
        <v>5030</v>
      </c>
      <c r="CI1037" s="16" t="s">
        <v>5032</v>
      </c>
      <c r="CJ1037" s="16" t="s">
        <v>5033</v>
      </c>
      <c r="CK1037" s="16" t="s">
        <v>5028</v>
      </c>
      <c r="CL1037" s="16" t="s">
        <v>3334</v>
      </c>
      <c r="CM1037" s="16" t="s">
        <v>5027</v>
      </c>
      <c r="CN1037" s="16" t="s">
        <v>3475</v>
      </c>
      <c r="CR1037" s="19"/>
      <c r="CV1037" s="16"/>
      <c r="CY1037" s="16"/>
      <c r="CZ1037" s="16"/>
      <c r="DA1037" s="16"/>
      <c r="DC1037" s="16"/>
      <c r="DH1037" s="16"/>
    </row>
    <row r="1038" spans="1:112" x14ac:dyDescent="0.35">
      <c r="A1038" s="16" t="s">
        <v>1189</v>
      </c>
      <c r="C1038" t="s">
        <v>5034</v>
      </c>
      <c r="D1038" s="33"/>
      <c r="E1038"/>
      <c r="F1038" s="16" t="s">
        <v>5870</v>
      </c>
      <c r="G1038" s="16"/>
      <c r="K1038" s="16"/>
      <c r="L1038" s="16"/>
      <c r="M1038" s="16"/>
      <c r="N1038" s="48"/>
      <c r="O1038" s="16" t="s">
        <v>5847</v>
      </c>
      <c r="P1038" s="16"/>
      <c r="Q1038" s="16"/>
      <c r="R1038" s="16"/>
      <c r="S1038" s="16"/>
      <c r="T1038" s="16"/>
      <c r="U1038" s="16"/>
      <c r="V1038" s="16"/>
      <c r="AK1038" s="16"/>
      <c r="AX1038" s="31"/>
      <c r="BB1038" s="27"/>
      <c r="BG1038" s="16"/>
      <c r="BH1038" s="16"/>
      <c r="BO1038" s="16" t="s">
        <v>5035</v>
      </c>
      <c r="BP1038" s="16" t="s">
        <v>5036</v>
      </c>
      <c r="BQ1038" s="16" t="s">
        <v>5037</v>
      </c>
      <c r="BR1038" s="16"/>
      <c r="CA1038" s="16"/>
      <c r="CE1038" s="16" t="s">
        <v>119</v>
      </c>
      <c r="CF1038" s="16" t="s">
        <v>3197</v>
      </c>
      <c r="CG1038" s="16" t="s">
        <v>5035</v>
      </c>
      <c r="CH1038" s="16" t="s">
        <v>5036</v>
      </c>
      <c r="CI1038" s="16" t="s">
        <v>5038</v>
      </c>
      <c r="CJ1038" s="16" t="s">
        <v>5039</v>
      </c>
      <c r="CK1038" s="16" t="s">
        <v>5034</v>
      </c>
      <c r="CL1038" s="16" t="s">
        <v>3208</v>
      </c>
      <c r="CM1038" s="16" t="s">
        <v>5040</v>
      </c>
      <c r="CN1038" s="16" t="s">
        <v>3486</v>
      </c>
      <c r="CR1038" s="19"/>
      <c r="CV1038" s="16"/>
      <c r="CY1038" s="16"/>
      <c r="CZ1038" s="16"/>
      <c r="DA1038" s="16"/>
      <c r="DC1038" s="16"/>
      <c r="DH1038" s="16"/>
    </row>
    <row r="1039" spans="1:112" x14ac:dyDescent="0.35">
      <c r="A1039" s="16" t="s">
        <v>6270</v>
      </c>
      <c r="C1039" t="s">
        <v>6792</v>
      </c>
      <c r="D1039" s="33"/>
      <c r="E1039" s="46"/>
      <c r="F1039" t="s">
        <v>6912</v>
      </c>
      <c r="G1039" s="16"/>
      <c r="I1039" t="s">
        <v>119</v>
      </c>
      <c r="K1039" s="16"/>
      <c r="L1039" s="16"/>
      <c r="M1039" s="16"/>
      <c r="N1039" s="48" t="s">
        <v>6351</v>
      </c>
      <c r="O1039" s="16"/>
      <c r="P1039" s="16"/>
      <c r="Q1039" s="16"/>
      <c r="R1039" t="s">
        <v>7072</v>
      </c>
      <c r="S1039" s="16"/>
      <c r="T1039" s="16"/>
      <c r="U1039" s="16"/>
      <c r="V1039" s="16"/>
      <c r="AC1039" t="s">
        <v>6792</v>
      </c>
      <c r="AJ1039" t="s">
        <v>6554</v>
      </c>
      <c r="AX1039" s="31"/>
      <c r="BB1039" s="27"/>
      <c r="BG1039" s="16"/>
      <c r="BH1039" s="16"/>
      <c r="BL1039" s="27"/>
      <c r="BR1039" s="16"/>
      <c r="BU1039" s="19"/>
      <c r="CA1039" s="16"/>
      <c r="CR1039" s="19"/>
      <c r="CT1039" s="19"/>
      <c r="CV1039" s="16"/>
      <c r="CY1039" s="16"/>
      <c r="CZ1039" s="16"/>
      <c r="DA1039" s="16"/>
      <c r="DC1039" s="16"/>
      <c r="DH1039" s="16"/>
    </row>
    <row r="1040" spans="1:112" x14ac:dyDescent="0.35">
      <c r="A1040" s="16" t="s">
        <v>6270</v>
      </c>
      <c r="C1040" t="s">
        <v>6793</v>
      </c>
      <c r="D1040" s="33"/>
      <c r="E1040" s="46"/>
      <c r="F1040" t="s">
        <v>6912</v>
      </c>
      <c r="G1040" s="16"/>
      <c r="I1040" t="s">
        <v>119</v>
      </c>
      <c r="K1040" s="16"/>
      <c r="L1040" s="16"/>
      <c r="M1040" s="16"/>
      <c r="N1040" s="48" t="s">
        <v>6351</v>
      </c>
      <c r="O1040" s="16"/>
      <c r="P1040" s="16"/>
      <c r="Q1040" s="16"/>
      <c r="R1040" t="s">
        <v>7073</v>
      </c>
      <c r="S1040" s="16"/>
      <c r="T1040" s="16"/>
      <c r="U1040" s="16"/>
      <c r="V1040" s="16"/>
      <c r="AC1040" t="s">
        <v>6793</v>
      </c>
      <c r="AJ1040" t="s">
        <v>6554</v>
      </c>
      <c r="AX1040" s="31"/>
      <c r="BB1040" s="27"/>
      <c r="BG1040" s="16"/>
      <c r="BH1040" s="16"/>
      <c r="BL1040" s="27"/>
      <c r="BR1040" s="16"/>
      <c r="BU1040" s="19"/>
      <c r="CA1040" s="16"/>
      <c r="CR1040" s="19"/>
      <c r="CT1040" s="19"/>
      <c r="CV1040" s="16"/>
      <c r="CY1040" s="16"/>
      <c r="CZ1040" s="16"/>
      <c r="DA1040" s="16"/>
      <c r="DC1040" s="16"/>
      <c r="DH1040" s="16"/>
    </row>
    <row r="1041" spans="1:112" x14ac:dyDescent="0.35">
      <c r="A1041" s="16" t="s">
        <v>6270</v>
      </c>
      <c r="C1041" t="s">
        <v>1531</v>
      </c>
      <c r="D1041" s="33"/>
      <c r="E1041"/>
      <c r="G1041" s="16"/>
      <c r="K1041" s="16" t="s">
        <v>119</v>
      </c>
      <c r="L1041" s="16"/>
      <c r="M1041" s="16"/>
      <c r="N1041" s="48" t="s">
        <v>6351</v>
      </c>
      <c r="O1041" s="16" t="s">
        <v>1532</v>
      </c>
      <c r="P1041" s="16"/>
      <c r="Q1041" s="16"/>
      <c r="R1041" s="16"/>
      <c r="S1041" s="16"/>
      <c r="T1041" s="16" t="s">
        <v>1533</v>
      </c>
      <c r="U1041" s="16" t="s">
        <v>680</v>
      </c>
      <c r="V1041" s="16"/>
      <c r="AK1041" s="16"/>
      <c r="AT1041" s="16">
        <f>LEN(AS1041)-LEN(SUBSTITUTE(AS1041,",",""))+1</f>
        <v>1</v>
      </c>
      <c r="AX1041" s="31"/>
      <c r="BB1041" s="27"/>
      <c r="BE1041" s="16" t="s">
        <v>1534</v>
      </c>
      <c r="BG1041" s="16"/>
      <c r="BH1041" s="16"/>
      <c r="BR1041" s="16"/>
      <c r="CA1041" s="16"/>
      <c r="CR1041" s="19"/>
      <c r="CV1041" s="16"/>
      <c r="CY1041" s="16"/>
      <c r="CZ1041" s="16"/>
      <c r="DA1041" s="16"/>
      <c r="DC1041" s="16"/>
      <c r="DH1041" s="16"/>
    </row>
    <row r="1042" spans="1:112" x14ac:dyDescent="0.35">
      <c r="A1042" s="16" t="s">
        <v>6270</v>
      </c>
      <c r="C1042" t="s">
        <v>6794</v>
      </c>
      <c r="D1042" s="33"/>
      <c r="E1042" s="46"/>
      <c r="F1042" t="s">
        <v>6912</v>
      </c>
      <c r="G1042" s="16"/>
      <c r="I1042" t="s">
        <v>119</v>
      </c>
      <c r="K1042" s="16"/>
      <c r="L1042" s="16"/>
      <c r="M1042" s="16"/>
      <c r="N1042" s="48" t="s">
        <v>6351</v>
      </c>
      <c r="O1042" s="16"/>
      <c r="P1042" s="16"/>
      <c r="Q1042" s="16"/>
      <c r="R1042" t="s">
        <v>6926</v>
      </c>
      <c r="S1042" s="16"/>
      <c r="T1042" s="16"/>
      <c r="U1042" s="16"/>
      <c r="V1042" s="16"/>
      <c r="AC1042" t="s">
        <v>6794</v>
      </c>
      <c r="AJ1042" t="s">
        <v>6554</v>
      </c>
      <c r="AX1042" s="31"/>
      <c r="BB1042" s="27"/>
      <c r="BG1042" s="16"/>
      <c r="BH1042" s="16"/>
      <c r="BL1042" s="27"/>
      <c r="BR1042" s="16"/>
      <c r="BU1042" s="19"/>
      <c r="CA1042" s="16"/>
      <c r="CR1042" s="19"/>
      <c r="CT1042" s="19"/>
      <c r="CV1042" s="16"/>
      <c r="CY1042" s="16"/>
      <c r="CZ1042" s="16"/>
      <c r="DA1042" s="16"/>
      <c r="DC1042" s="16"/>
      <c r="DH1042" s="16"/>
    </row>
    <row r="1043" spans="1:112" x14ac:dyDescent="0.35">
      <c r="A1043" s="16" t="s">
        <v>6270</v>
      </c>
      <c r="C1043" t="s">
        <v>1834</v>
      </c>
      <c r="D1043" s="33"/>
      <c r="E1043"/>
      <c r="F1043" s="16" t="s">
        <v>736</v>
      </c>
      <c r="G1043" s="16"/>
      <c r="J1043" s="16" t="s">
        <v>119</v>
      </c>
      <c r="K1043" s="16" t="s">
        <v>119</v>
      </c>
      <c r="L1043" s="16"/>
      <c r="M1043" s="16"/>
      <c r="N1043" s="48" t="s">
        <v>6351</v>
      </c>
      <c r="O1043" s="16"/>
      <c r="P1043" s="16"/>
      <c r="Q1043" s="16"/>
      <c r="R1043" s="16"/>
      <c r="S1043" s="16"/>
      <c r="T1043" s="16" t="s">
        <v>1833</v>
      </c>
      <c r="U1043" s="16"/>
      <c r="V1043" s="16"/>
      <c r="AB1043" s="16" t="s">
        <v>1834</v>
      </c>
      <c r="AG1043" s="16" t="s">
        <v>6305</v>
      </c>
      <c r="AH1043" s="16" t="s">
        <v>1337</v>
      </c>
      <c r="AI1043" s="16" t="s">
        <v>1397</v>
      </c>
      <c r="AJ1043" s="16" t="s">
        <v>1835</v>
      </c>
      <c r="AK1043" s="16"/>
      <c r="AT1043" s="16">
        <f>LEN(AS1043)-LEN(SUBSTITUTE(AS1043,",",""))+1</f>
        <v>1</v>
      </c>
      <c r="AV1043" s="16">
        <f>LEN(AU1043)-LEN(SUBSTITUTE(AU1043,",",""))+1</f>
        <v>1</v>
      </c>
      <c r="AW1043" s="16">
        <f>Table1[[#This Row], [no. of native regions]]+Table1[[#This Row], [no. of introduced regions]]</f>
        <v>2</v>
      </c>
      <c r="AX1043" s="31">
        <f>Table1[[#This Row], [no. of introduced regions]]/Table1[[#This Row], [no. of native regions]]</f>
        <v>1</v>
      </c>
      <c r="BB1043" s="27"/>
      <c r="BG1043" s="16"/>
      <c r="BH1043" s="16"/>
      <c r="BR1043" s="16"/>
      <c r="CA1043" s="16"/>
      <c r="CR1043" s="19"/>
      <c r="CV1043" s="16"/>
      <c r="CY1043" s="16"/>
      <c r="CZ1043" s="16"/>
      <c r="DA1043" s="16"/>
      <c r="DC1043" s="16"/>
      <c r="DH1043" s="16"/>
    </row>
    <row r="1044" spans="1:112" x14ac:dyDescent="0.35">
      <c r="A1044" s="16" t="s">
        <v>6270</v>
      </c>
      <c r="C1044" t="s">
        <v>6795</v>
      </c>
      <c r="D1044" s="33"/>
      <c r="E1044" s="46"/>
      <c r="F1044" t="s">
        <v>6912</v>
      </c>
      <c r="G1044" s="16"/>
      <c r="I1044" t="s">
        <v>119</v>
      </c>
      <c r="K1044" s="16"/>
      <c r="L1044" s="16"/>
      <c r="M1044" s="16"/>
      <c r="N1044" s="48" t="s">
        <v>6351</v>
      </c>
      <c r="O1044" s="16"/>
      <c r="P1044" s="16"/>
      <c r="Q1044" s="16"/>
      <c r="R1044" t="s">
        <v>7010</v>
      </c>
      <c r="S1044" s="16"/>
      <c r="T1044" s="16"/>
      <c r="U1044" s="16"/>
      <c r="V1044" s="16"/>
      <c r="AC1044" t="s">
        <v>6795</v>
      </c>
      <c r="AJ1044" t="s">
        <v>6554</v>
      </c>
      <c r="AX1044" s="31"/>
      <c r="BB1044" s="27"/>
      <c r="BG1044" s="16"/>
      <c r="BH1044" s="16"/>
      <c r="BL1044" s="27"/>
      <c r="BR1044" s="16"/>
      <c r="BU1044" s="19"/>
      <c r="CA1044" s="16"/>
      <c r="CR1044" s="19"/>
      <c r="CT1044" s="19"/>
      <c r="CV1044" s="16"/>
      <c r="CY1044" s="16"/>
      <c r="CZ1044" s="16"/>
      <c r="DA1044" s="16"/>
      <c r="DC1044" s="16"/>
      <c r="DH1044" s="16"/>
    </row>
    <row r="1045" spans="1:112" x14ac:dyDescent="0.35">
      <c r="A1045" s="16" t="s">
        <v>6270</v>
      </c>
      <c r="C1045" t="s">
        <v>6796</v>
      </c>
      <c r="D1045" s="33"/>
      <c r="E1045" s="46"/>
      <c r="F1045" t="s">
        <v>6912</v>
      </c>
      <c r="G1045" s="16"/>
      <c r="I1045" t="s">
        <v>119</v>
      </c>
      <c r="K1045" s="16"/>
      <c r="L1045" s="16"/>
      <c r="M1045" s="16"/>
      <c r="N1045" s="48" t="s">
        <v>6351</v>
      </c>
      <c r="O1045" s="16"/>
      <c r="P1045" s="16"/>
      <c r="Q1045" s="16"/>
      <c r="R1045" t="s">
        <v>7074</v>
      </c>
      <c r="S1045" s="16"/>
      <c r="T1045" s="16"/>
      <c r="U1045" s="16"/>
      <c r="V1045" s="16"/>
      <c r="AC1045" t="s">
        <v>6796</v>
      </c>
      <c r="AJ1045" t="s">
        <v>6554</v>
      </c>
      <c r="AX1045" s="31"/>
      <c r="BB1045" s="27"/>
      <c r="BG1045" s="16"/>
      <c r="BH1045" s="16"/>
      <c r="BL1045" s="27"/>
      <c r="BR1045" s="16"/>
      <c r="BU1045" s="19"/>
      <c r="CA1045" s="16"/>
      <c r="CR1045" s="19"/>
      <c r="CT1045" s="19"/>
      <c r="CV1045" s="16"/>
      <c r="CY1045" s="16"/>
      <c r="CZ1045" s="16"/>
      <c r="DA1045" s="16"/>
      <c r="DC1045" s="16"/>
      <c r="DH1045" s="16"/>
    </row>
    <row r="1046" spans="1:112" x14ac:dyDescent="0.35">
      <c r="A1046" s="16" t="s">
        <v>1189</v>
      </c>
      <c r="C1046" t="s">
        <v>5041</v>
      </c>
      <c r="D1046" s="33"/>
      <c r="E1046"/>
      <c r="F1046" s="16" t="s">
        <v>5870</v>
      </c>
      <c r="G1046" s="16"/>
      <c r="K1046" s="16"/>
      <c r="L1046" s="16"/>
      <c r="M1046" s="16"/>
      <c r="N1046" s="48"/>
      <c r="O1046" s="16" t="s">
        <v>5847</v>
      </c>
      <c r="P1046" s="16"/>
      <c r="Q1046" s="16"/>
      <c r="R1046" s="16"/>
      <c r="S1046" s="16"/>
      <c r="T1046" s="16"/>
      <c r="U1046" s="16"/>
      <c r="V1046" s="16"/>
      <c r="AK1046" s="16"/>
      <c r="AX1046" s="31"/>
      <c r="BB1046" s="27"/>
      <c r="BG1046" s="16"/>
      <c r="BH1046" s="16"/>
      <c r="BO1046" s="16" t="s">
        <v>5042</v>
      </c>
      <c r="BP1046" s="16" t="s">
        <v>5043</v>
      </c>
      <c r="BQ1046" s="16" t="s">
        <v>5044</v>
      </c>
      <c r="BR1046" s="16"/>
      <c r="CA1046" s="16"/>
      <c r="CE1046" s="16" t="s">
        <v>119</v>
      </c>
      <c r="CF1046" s="16" t="s">
        <v>3197</v>
      </c>
      <c r="CG1046" s="16" t="s">
        <v>5042</v>
      </c>
      <c r="CH1046" s="16" t="s">
        <v>5043</v>
      </c>
      <c r="CI1046" s="16" t="s">
        <v>5045</v>
      </c>
      <c r="CJ1046" s="16" t="s">
        <v>5046</v>
      </c>
      <c r="CK1046" s="16" t="s">
        <v>5041</v>
      </c>
      <c r="CL1046" s="16" t="s">
        <v>3553</v>
      </c>
      <c r="CM1046" s="16" t="s">
        <v>5047</v>
      </c>
      <c r="CN1046" s="16" t="s">
        <v>3201</v>
      </c>
      <c r="CR1046" s="19"/>
      <c r="CV1046" s="16"/>
      <c r="CY1046" s="16"/>
      <c r="CZ1046" s="16"/>
      <c r="DA1046" s="16"/>
      <c r="DC1046" s="16"/>
      <c r="DH1046" s="16"/>
    </row>
    <row r="1047" spans="1:112" x14ac:dyDescent="0.35">
      <c r="A1047" s="16" t="s">
        <v>6270</v>
      </c>
      <c r="C1047" t="s">
        <v>6797</v>
      </c>
      <c r="D1047" s="33"/>
      <c r="E1047" s="46"/>
      <c r="F1047" t="s">
        <v>6912</v>
      </c>
      <c r="G1047" s="16"/>
      <c r="I1047" t="s">
        <v>119</v>
      </c>
      <c r="K1047" s="16"/>
      <c r="L1047" s="16"/>
      <c r="M1047" s="16"/>
      <c r="N1047" s="48" t="s">
        <v>6351</v>
      </c>
      <c r="O1047" s="16"/>
      <c r="P1047" s="16"/>
      <c r="Q1047" s="16"/>
      <c r="R1047" t="s">
        <v>7075</v>
      </c>
      <c r="S1047" s="16"/>
      <c r="T1047" s="16"/>
      <c r="U1047" s="16"/>
      <c r="V1047" s="16"/>
      <c r="AC1047" t="s">
        <v>6797</v>
      </c>
      <c r="AJ1047" t="s">
        <v>6554</v>
      </c>
      <c r="AX1047" s="31"/>
      <c r="BB1047" s="27"/>
      <c r="BG1047" s="16"/>
      <c r="BH1047" s="16"/>
      <c r="BL1047" s="27"/>
      <c r="BR1047" s="16"/>
      <c r="BU1047" s="19"/>
      <c r="CA1047" s="16"/>
      <c r="CR1047" s="19"/>
      <c r="CT1047" s="19"/>
      <c r="CV1047" s="16"/>
      <c r="CY1047" s="16"/>
      <c r="CZ1047" s="16"/>
      <c r="DA1047" s="16"/>
      <c r="DC1047" s="16"/>
      <c r="DH1047" s="16"/>
    </row>
    <row r="1048" spans="1:112" x14ac:dyDescent="0.35">
      <c r="A1048" s="16" t="s">
        <v>6270</v>
      </c>
      <c r="C1048" t="s">
        <v>7167</v>
      </c>
      <c r="D1048" s="33"/>
      <c r="E1048" t="s">
        <v>7076</v>
      </c>
      <c r="F1048" t="s">
        <v>6912</v>
      </c>
      <c r="G1048" s="16"/>
      <c r="I1048" t="s">
        <v>119</v>
      </c>
      <c r="K1048" s="16"/>
      <c r="L1048" s="16"/>
      <c r="M1048" s="16"/>
      <c r="N1048" s="48" t="s">
        <v>6351</v>
      </c>
      <c r="O1048" s="16"/>
      <c r="P1048" s="16"/>
      <c r="Q1048" s="16"/>
      <c r="R1048" t="s">
        <v>6554</v>
      </c>
      <c r="S1048" s="16"/>
      <c r="T1048" s="16" t="s">
        <v>7170</v>
      </c>
      <c r="U1048" s="16" t="s">
        <v>7171</v>
      </c>
      <c r="V1048" s="16"/>
      <c r="Z1048" s="16" t="s">
        <v>7168</v>
      </c>
      <c r="AA1048" s="16" t="s">
        <v>7169</v>
      </c>
      <c r="AC1048" t="s">
        <v>6798</v>
      </c>
      <c r="AJ1048" t="s">
        <v>6799</v>
      </c>
      <c r="AX1048" s="31"/>
      <c r="BB1048" s="27"/>
      <c r="BG1048" s="16"/>
      <c r="BH1048" s="16"/>
      <c r="BL1048" s="27"/>
      <c r="BR1048" s="16"/>
      <c r="BU1048" s="19"/>
      <c r="CA1048" s="16"/>
      <c r="CR1048" s="19"/>
      <c r="CT1048" s="19"/>
      <c r="CV1048" s="16"/>
      <c r="CY1048" s="16"/>
      <c r="CZ1048" s="16"/>
      <c r="DA1048" s="16"/>
      <c r="DC1048" s="16"/>
      <c r="DH1048" s="16"/>
    </row>
    <row r="1049" spans="1:112" x14ac:dyDescent="0.35">
      <c r="A1049" s="16" t="s">
        <v>6270</v>
      </c>
      <c r="C1049" t="s">
        <v>6306</v>
      </c>
      <c r="D1049" s="33"/>
      <c r="E1049"/>
      <c r="F1049" s="16" t="s">
        <v>736</v>
      </c>
      <c r="G1049" s="16"/>
      <c r="J1049" s="16" t="s">
        <v>119</v>
      </c>
      <c r="K1049" s="16" t="s">
        <v>119</v>
      </c>
      <c r="L1049" s="16"/>
      <c r="M1049" s="16"/>
      <c r="N1049" s="48" t="s">
        <v>6351</v>
      </c>
      <c r="O1049" s="16"/>
      <c r="P1049" s="16"/>
      <c r="Q1049" s="16"/>
      <c r="R1049" s="16"/>
      <c r="S1049" s="16"/>
      <c r="T1049" s="16" t="s">
        <v>2133</v>
      </c>
      <c r="U1049" s="16"/>
      <c r="V1049" s="16"/>
      <c r="AB1049" s="16" t="s">
        <v>2134</v>
      </c>
      <c r="AH1049" s="16" t="s">
        <v>1057</v>
      </c>
      <c r="AI1049" s="16" t="s">
        <v>2135</v>
      </c>
      <c r="AJ1049" s="16" t="s">
        <v>1255</v>
      </c>
      <c r="AK1049" s="16"/>
      <c r="AT1049" s="16">
        <f>LEN(AS1049)-LEN(SUBSTITUTE(AS1049,",",""))+1</f>
        <v>1</v>
      </c>
      <c r="AX1049" s="31"/>
      <c r="BB1049" s="27"/>
      <c r="BG1049" s="16"/>
      <c r="BH1049" s="16"/>
      <c r="BR1049" s="16"/>
      <c r="CA1049" s="16"/>
      <c r="CR1049" s="19"/>
      <c r="CV1049" s="16"/>
      <c r="CY1049" s="16"/>
      <c r="CZ1049" s="16"/>
      <c r="DA1049" s="16"/>
      <c r="DC1049" s="16"/>
      <c r="DH1049" s="16"/>
    </row>
    <row r="1050" spans="1:112" x14ac:dyDescent="0.35">
      <c r="A1050" s="16" t="s">
        <v>1189</v>
      </c>
      <c r="C1050" t="s">
        <v>2177</v>
      </c>
      <c r="D1050" s="33"/>
      <c r="E1050"/>
      <c r="F1050" s="16" t="s">
        <v>736</v>
      </c>
      <c r="G1050" s="16"/>
      <c r="J1050" s="16" t="s">
        <v>119</v>
      </c>
      <c r="K1050" s="16"/>
      <c r="L1050" s="16"/>
      <c r="M1050" s="16"/>
      <c r="N1050" s="48"/>
      <c r="O1050" s="16"/>
      <c r="P1050" s="16"/>
      <c r="Q1050" s="16"/>
      <c r="R1050" s="16"/>
      <c r="S1050" s="16"/>
      <c r="T1050" s="16" t="s">
        <v>2176</v>
      </c>
      <c r="U1050" s="16"/>
      <c r="V1050" s="16"/>
      <c r="AB1050" s="16" t="s">
        <v>2177</v>
      </c>
      <c r="AH1050" s="16" t="s">
        <v>1352</v>
      </c>
      <c r="AI1050" s="16" t="s">
        <v>1251</v>
      </c>
      <c r="AJ1050" s="16" t="s">
        <v>1370</v>
      </c>
      <c r="AK1050" s="16"/>
      <c r="AT1050" s="16">
        <f>LEN(AS1050)-LEN(SUBSTITUTE(AS1050,",",""))+1</f>
        <v>1</v>
      </c>
      <c r="AX1050" s="31"/>
      <c r="BB1050" s="27"/>
      <c r="BG1050" s="16"/>
      <c r="BH1050" s="16"/>
      <c r="BR1050" s="16"/>
      <c r="CA1050" s="16"/>
      <c r="CR1050" s="19"/>
      <c r="CV1050" s="16"/>
      <c r="CY1050" s="16"/>
      <c r="CZ1050" s="16"/>
      <c r="DA1050" s="16"/>
      <c r="DC1050" s="16"/>
      <c r="DH1050" s="16"/>
    </row>
    <row r="1051" spans="1:112" x14ac:dyDescent="0.35">
      <c r="A1051" s="16" t="s">
        <v>1189</v>
      </c>
      <c r="C1051" t="s">
        <v>2359</v>
      </c>
      <c r="D1051" s="33"/>
      <c r="E1051"/>
      <c r="F1051" s="16" t="s">
        <v>736</v>
      </c>
      <c r="G1051" s="16"/>
      <c r="J1051" s="16" t="s">
        <v>119</v>
      </c>
      <c r="K1051" s="16"/>
      <c r="L1051" s="16"/>
      <c r="M1051" s="16"/>
      <c r="N1051" s="48"/>
      <c r="O1051" s="16"/>
      <c r="P1051" s="16"/>
      <c r="Q1051" s="16"/>
      <c r="R1051" s="16"/>
      <c r="S1051" s="16"/>
      <c r="T1051" s="16" t="s">
        <v>2357</v>
      </c>
      <c r="U1051" s="16"/>
      <c r="V1051" s="16"/>
      <c r="AB1051" s="16" t="s">
        <v>2359</v>
      </c>
      <c r="AH1051" s="16" t="s">
        <v>2358</v>
      </c>
      <c r="AI1051" s="16" t="s">
        <v>1537</v>
      </c>
      <c r="AJ1051" s="16" t="s">
        <v>1745</v>
      </c>
      <c r="AK1051" s="16"/>
      <c r="AT1051" s="16">
        <f>LEN(AS1051)-LEN(SUBSTITUTE(AS1051,",",""))+1</f>
        <v>1</v>
      </c>
      <c r="AX1051" s="31"/>
      <c r="BB1051" s="27"/>
      <c r="BG1051" s="16"/>
      <c r="BH1051" s="16"/>
      <c r="BR1051" s="16"/>
      <c r="CA1051" s="16"/>
      <c r="CR1051" s="19"/>
      <c r="CV1051" s="16"/>
      <c r="CY1051" s="16"/>
      <c r="CZ1051" s="16"/>
      <c r="DA1051" s="16"/>
      <c r="DC1051" s="16"/>
      <c r="DH1051" s="16"/>
    </row>
    <row r="1052" spans="1:112" x14ac:dyDescent="0.35">
      <c r="A1052" s="16" t="s">
        <v>1189</v>
      </c>
      <c r="C1052" t="s">
        <v>5048</v>
      </c>
      <c r="D1052" s="33"/>
      <c r="E1052"/>
      <c r="F1052" s="16" t="s">
        <v>5870</v>
      </c>
      <c r="G1052" s="16"/>
      <c r="K1052" s="16"/>
      <c r="L1052" s="16"/>
      <c r="M1052" s="16"/>
      <c r="N1052" s="48"/>
      <c r="O1052" s="16" t="s">
        <v>5847</v>
      </c>
      <c r="P1052" s="16"/>
      <c r="Q1052" s="16"/>
      <c r="R1052" s="16"/>
      <c r="S1052" s="16"/>
      <c r="T1052" s="16"/>
      <c r="U1052" s="16"/>
      <c r="V1052" s="16"/>
      <c r="AK1052" s="16"/>
      <c r="AX1052" s="31"/>
      <c r="BB1052" s="27"/>
      <c r="BG1052" s="16"/>
      <c r="BH1052" s="16"/>
      <c r="BO1052" s="16" t="s">
        <v>5049</v>
      </c>
      <c r="BP1052" s="16" t="s">
        <v>5050</v>
      </c>
      <c r="BQ1052" s="16" t="s">
        <v>5051</v>
      </c>
      <c r="BR1052" s="16"/>
      <c r="CA1052" s="16"/>
      <c r="CE1052" s="16" t="s">
        <v>119</v>
      </c>
      <c r="CF1052" s="16" t="s">
        <v>3197</v>
      </c>
      <c r="CG1052" s="16" t="s">
        <v>5049</v>
      </c>
      <c r="CH1052" s="16" t="s">
        <v>5050</v>
      </c>
      <c r="CI1052" s="16" t="s">
        <v>5052</v>
      </c>
      <c r="CJ1052" s="16" t="s">
        <v>5053</v>
      </c>
      <c r="CK1052" s="16" t="s">
        <v>5048</v>
      </c>
      <c r="CL1052" s="16" t="s">
        <v>3208</v>
      </c>
      <c r="CM1052" s="16" t="s">
        <v>5054</v>
      </c>
      <c r="CN1052" s="16" t="s">
        <v>3486</v>
      </c>
      <c r="CR1052" s="19"/>
      <c r="CV1052" s="16"/>
      <c r="CY1052" s="16"/>
      <c r="CZ1052" s="16"/>
      <c r="DA1052" s="16"/>
      <c r="DC1052" s="16"/>
      <c r="DH1052" s="16"/>
    </row>
    <row r="1053" spans="1:112" x14ac:dyDescent="0.35">
      <c r="A1053" s="16" t="s">
        <v>6270</v>
      </c>
      <c r="C1053" t="s">
        <v>315</v>
      </c>
      <c r="D1053" s="33"/>
      <c r="E1053"/>
      <c r="F1053" s="16" t="s">
        <v>736</v>
      </c>
      <c r="G1053" s="16" t="s">
        <v>119</v>
      </c>
      <c r="J1053" s="16" t="s">
        <v>119</v>
      </c>
      <c r="K1053" s="16" t="s">
        <v>119</v>
      </c>
      <c r="L1053" s="16"/>
      <c r="M1053" s="16"/>
      <c r="N1053" s="48" t="s">
        <v>6351</v>
      </c>
      <c r="O1053" s="16" t="s">
        <v>1251</v>
      </c>
      <c r="P1053" s="16"/>
      <c r="Q1053" s="16"/>
      <c r="R1053" s="16"/>
      <c r="S1053" s="16"/>
      <c r="T1053" s="16" t="s">
        <v>316</v>
      </c>
      <c r="U1053" s="16"/>
      <c r="V1053" s="16"/>
      <c r="AB1053" s="16" t="s">
        <v>1535</v>
      </c>
      <c r="AH1053" s="16" t="s">
        <v>1252</v>
      </c>
      <c r="AI1053" s="16" t="s">
        <v>1251</v>
      </c>
      <c r="AJ1053" s="16" t="s">
        <v>1354</v>
      </c>
      <c r="AK1053" s="16"/>
      <c r="AT1053" s="16">
        <f>LEN(AS1053)-LEN(SUBSTITUTE(AS1053,",",""))+1</f>
        <v>1</v>
      </c>
      <c r="AV1053" s="16">
        <f>LEN(AU1053)-LEN(SUBSTITUTE(AU1053,",",""))+1</f>
        <v>1</v>
      </c>
      <c r="AX1053" s="31"/>
      <c r="BB1053" s="27"/>
      <c r="BG1053" s="16"/>
      <c r="BH1053" s="16"/>
      <c r="BR1053" s="16"/>
      <c r="CA1053" s="16"/>
      <c r="CR1053" s="19"/>
      <c r="CV1053" s="16"/>
      <c r="CY1053" s="16"/>
      <c r="CZ1053" s="16"/>
      <c r="DA1053" s="16"/>
      <c r="DC1053" s="16"/>
      <c r="DH1053" s="16"/>
    </row>
    <row r="1054" spans="1:112" x14ac:dyDescent="0.35">
      <c r="A1054" s="16" t="s">
        <v>6270</v>
      </c>
      <c r="C1054" t="s">
        <v>7335</v>
      </c>
      <c r="D1054" s="50"/>
      <c r="E1054"/>
      <c r="F1054" s="16" t="s">
        <v>7259</v>
      </c>
      <c r="G1054" s="16"/>
      <c r="H1054" s="16" t="s">
        <v>119</v>
      </c>
      <c r="I1054" s="16"/>
      <c r="K1054" s="16"/>
      <c r="L1054" s="16"/>
      <c r="M1054" s="16"/>
      <c r="N1054" s="48"/>
      <c r="O1054" s="16"/>
      <c r="P1054" s="16"/>
      <c r="Q1054" s="16"/>
      <c r="R1054" s="16"/>
      <c r="S1054" s="16"/>
      <c r="T1054" s="16"/>
      <c r="U1054" s="16"/>
      <c r="V1054" s="16"/>
      <c r="AK1054" s="16"/>
      <c r="AX1054" s="31"/>
      <c r="BB1054" s="27"/>
      <c r="BG1054" s="16"/>
      <c r="BH1054" s="16"/>
      <c r="BR1054" s="16"/>
      <c r="CA1054" s="16"/>
      <c r="CR1054" s="19"/>
      <c r="CV1054" s="16"/>
      <c r="CY1054" s="16"/>
      <c r="CZ1054" s="16"/>
      <c r="DA1054" s="16"/>
      <c r="DC1054" s="16"/>
      <c r="DH1054" s="16"/>
    </row>
    <row r="1055" spans="1:112" x14ac:dyDescent="0.35">
      <c r="A1055" s="16" t="s">
        <v>6270</v>
      </c>
      <c r="C1055" t="s">
        <v>7336</v>
      </c>
      <c r="D1055" s="50"/>
      <c r="E1055"/>
      <c r="F1055" s="16" t="s">
        <v>7259</v>
      </c>
      <c r="G1055" s="16"/>
      <c r="H1055" s="16" t="s">
        <v>119</v>
      </c>
      <c r="I1055" s="16"/>
      <c r="K1055" s="16"/>
      <c r="L1055" s="16"/>
      <c r="M1055" s="16"/>
      <c r="N1055" s="48"/>
      <c r="O1055" s="16"/>
      <c r="P1055" s="16"/>
      <c r="Q1055" s="16"/>
      <c r="R1055" s="16"/>
      <c r="S1055" s="16"/>
      <c r="T1055" s="16"/>
      <c r="U1055" s="16"/>
      <c r="V1055" s="16"/>
      <c r="AK1055" s="16"/>
      <c r="AX1055" s="31"/>
      <c r="BB1055" s="27"/>
      <c r="BG1055" s="16"/>
      <c r="BH1055" s="16"/>
      <c r="BR1055" s="16"/>
      <c r="CA1055" s="16"/>
      <c r="CR1055" s="19"/>
      <c r="CV1055" s="16"/>
      <c r="CY1055" s="16"/>
      <c r="CZ1055" s="16"/>
      <c r="DA1055" s="16"/>
      <c r="DC1055" s="16"/>
      <c r="DH1055" s="16"/>
    </row>
    <row r="1056" spans="1:112" x14ac:dyDescent="0.35">
      <c r="A1056" s="16" t="s">
        <v>6270</v>
      </c>
      <c r="C1056" t="s">
        <v>6800</v>
      </c>
      <c r="D1056" s="33"/>
      <c r="E1056" s="46"/>
      <c r="F1056" t="s">
        <v>6912</v>
      </c>
      <c r="G1056" s="16"/>
      <c r="I1056" t="s">
        <v>119</v>
      </c>
      <c r="K1056" s="16"/>
      <c r="L1056" s="16"/>
      <c r="M1056" s="16"/>
      <c r="N1056" s="48" t="s">
        <v>6351</v>
      </c>
      <c r="O1056" s="16"/>
      <c r="P1056" s="16"/>
      <c r="Q1056" s="16"/>
      <c r="R1056" t="s">
        <v>7077</v>
      </c>
      <c r="S1056" s="16"/>
      <c r="T1056" s="16"/>
      <c r="U1056" s="16"/>
      <c r="V1056" s="16"/>
      <c r="AC1056" t="s">
        <v>6800</v>
      </c>
      <c r="AJ1056" t="s">
        <v>6554</v>
      </c>
      <c r="AX1056" s="31"/>
      <c r="BB1056" s="27"/>
      <c r="BG1056" s="16"/>
      <c r="BH1056" s="16"/>
      <c r="BL1056" s="27"/>
      <c r="BR1056" s="16"/>
      <c r="BU1056" s="19"/>
      <c r="CA1056" s="16"/>
      <c r="CR1056" s="19"/>
      <c r="CT1056" s="19"/>
      <c r="CV1056" s="16"/>
      <c r="CY1056" s="16"/>
      <c r="CZ1056" s="16"/>
      <c r="DA1056" s="16"/>
      <c r="DC1056" s="16"/>
      <c r="DH1056" s="16"/>
    </row>
    <row r="1057" spans="1:112" x14ac:dyDescent="0.35">
      <c r="A1057" s="16" t="s">
        <v>1189</v>
      </c>
      <c r="C1057" t="s">
        <v>5055</v>
      </c>
      <c r="D1057" s="33"/>
      <c r="E1057"/>
      <c r="F1057" s="16" t="s">
        <v>5870</v>
      </c>
      <c r="G1057" s="16"/>
      <c r="K1057" s="16"/>
      <c r="L1057" s="16"/>
      <c r="M1057" s="16"/>
      <c r="N1057" s="48"/>
      <c r="O1057" s="16" t="s">
        <v>5847</v>
      </c>
      <c r="P1057" s="16"/>
      <c r="Q1057" s="16"/>
      <c r="R1057" s="16"/>
      <c r="S1057" s="16"/>
      <c r="T1057" s="16"/>
      <c r="U1057" s="16"/>
      <c r="V1057" s="16"/>
      <c r="AK1057" s="16"/>
      <c r="AX1057" s="31"/>
      <c r="BB1057" s="27"/>
      <c r="BG1057" s="16"/>
      <c r="BH1057" s="16"/>
      <c r="BO1057" s="16" t="s">
        <v>5056</v>
      </c>
      <c r="BP1057" s="16" t="s">
        <v>5057</v>
      </c>
      <c r="BQ1057" s="16" t="s">
        <v>5058</v>
      </c>
      <c r="BR1057" s="16"/>
      <c r="CA1057" s="16"/>
      <c r="CE1057" s="16" t="s">
        <v>119</v>
      </c>
      <c r="CF1057" s="16" t="s">
        <v>3197</v>
      </c>
      <c r="CG1057" s="16" t="s">
        <v>5056</v>
      </c>
      <c r="CH1057" s="16" t="s">
        <v>5057</v>
      </c>
      <c r="CI1057" s="16" t="s">
        <v>5059</v>
      </c>
      <c r="CJ1057" s="16" t="s">
        <v>5060</v>
      </c>
      <c r="CK1057" s="16" t="s">
        <v>5055</v>
      </c>
      <c r="CL1057" s="16" t="s">
        <v>3760</v>
      </c>
      <c r="CM1057" s="16" t="s">
        <v>3462</v>
      </c>
      <c r="CN1057" s="16" t="s">
        <v>3635</v>
      </c>
      <c r="CR1057" s="19"/>
      <c r="CV1057" s="16"/>
      <c r="CY1057" s="16"/>
      <c r="CZ1057" s="16"/>
      <c r="DA1057" s="16"/>
      <c r="DC1057" s="16"/>
      <c r="DH1057" s="16"/>
    </row>
    <row r="1058" spans="1:112" x14ac:dyDescent="0.35">
      <c r="A1058" s="16" t="s">
        <v>1189</v>
      </c>
      <c r="C1058" t="s">
        <v>1954</v>
      </c>
      <c r="D1058" s="33"/>
      <c r="E1058"/>
      <c r="F1058" s="16" t="s">
        <v>736</v>
      </c>
      <c r="G1058" s="16"/>
      <c r="J1058" s="16" t="s">
        <v>119</v>
      </c>
      <c r="K1058" s="16"/>
      <c r="L1058" s="16"/>
      <c r="M1058" s="16"/>
      <c r="N1058" s="48"/>
      <c r="O1058" s="16"/>
      <c r="P1058" s="16"/>
      <c r="Q1058" s="16"/>
      <c r="R1058" s="16"/>
      <c r="S1058" s="16"/>
      <c r="T1058" s="16" t="s">
        <v>1953</v>
      </c>
      <c r="U1058" s="16"/>
      <c r="V1058" s="16"/>
      <c r="AB1058" s="16" t="s">
        <v>1954</v>
      </c>
      <c r="AH1058" s="16" t="s">
        <v>779</v>
      </c>
      <c r="AI1058" s="16" t="s">
        <v>826</v>
      </c>
      <c r="AJ1058" s="16" t="s">
        <v>1458</v>
      </c>
      <c r="AK1058" s="16"/>
      <c r="AT1058" s="16">
        <f>LEN(AS1058)-LEN(SUBSTITUTE(AS1058,",",""))+1</f>
        <v>1</v>
      </c>
      <c r="AV1058" s="16">
        <f>LEN(AU1058)-LEN(SUBSTITUTE(AU1058,",",""))+1</f>
        <v>1</v>
      </c>
      <c r="AX1058" s="31">
        <f>Table1[[#This Row], [no. of introduced regions]]/Table1[[#This Row], [no. of native regions]]</f>
        <v>1</v>
      </c>
      <c r="BB1058" s="27"/>
      <c r="BG1058" s="16"/>
      <c r="BH1058" s="16"/>
      <c r="BR1058" s="16"/>
      <c r="CA1058" s="16"/>
      <c r="CR1058" s="19"/>
      <c r="CV1058" s="16"/>
      <c r="CY1058" s="16"/>
      <c r="CZ1058" s="16"/>
      <c r="DA1058" s="16"/>
      <c r="DC1058" s="16"/>
      <c r="DH1058" s="16"/>
    </row>
    <row r="1059" spans="1:112" x14ac:dyDescent="0.35">
      <c r="A1059" s="16" t="s">
        <v>6270</v>
      </c>
      <c r="C1059" t="s">
        <v>6801</v>
      </c>
      <c r="D1059" s="33"/>
      <c r="E1059" t="s">
        <v>7078</v>
      </c>
      <c r="F1059" t="s">
        <v>6912</v>
      </c>
      <c r="G1059" s="16"/>
      <c r="I1059" t="s">
        <v>119</v>
      </c>
      <c r="K1059" s="16"/>
      <c r="L1059" s="16"/>
      <c r="M1059" s="16"/>
      <c r="N1059" s="48" t="s">
        <v>6351</v>
      </c>
      <c r="O1059" s="16"/>
      <c r="P1059" s="16"/>
      <c r="Q1059" s="16"/>
      <c r="R1059" t="s">
        <v>6554</v>
      </c>
      <c r="S1059" s="16"/>
      <c r="T1059" s="16"/>
      <c r="U1059" s="16"/>
      <c r="V1059" s="16"/>
      <c r="AC1059" t="s">
        <v>6801</v>
      </c>
      <c r="AJ1059" t="s">
        <v>6681</v>
      </c>
      <c r="AX1059" s="31"/>
      <c r="BB1059" s="27"/>
      <c r="BG1059" s="16"/>
      <c r="BH1059" s="16"/>
      <c r="BL1059" s="27"/>
      <c r="BR1059" s="16"/>
      <c r="BU1059" s="19"/>
      <c r="CA1059" s="16"/>
      <c r="CR1059" s="19"/>
      <c r="CT1059" s="19"/>
      <c r="CV1059" s="16"/>
      <c r="CY1059" s="16"/>
      <c r="CZ1059" s="16"/>
      <c r="DA1059" s="16"/>
      <c r="DC1059" s="16"/>
      <c r="DH1059" s="16"/>
    </row>
    <row r="1060" spans="1:112" x14ac:dyDescent="0.35">
      <c r="A1060" s="16" t="s">
        <v>1189</v>
      </c>
      <c r="C1060" t="s">
        <v>1853</v>
      </c>
      <c r="D1060" s="33"/>
      <c r="E1060"/>
      <c r="F1060" s="16" t="s">
        <v>736</v>
      </c>
      <c r="G1060" s="16"/>
      <c r="J1060" s="16" t="s">
        <v>119</v>
      </c>
      <c r="K1060" s="16"/>
      <c r="L1060" s="16"/>
      <c r="M1060" s="16"/>
      <c r="N1060" s="48"/>
      <c r="O1060" s="16"/>
      <c r="P1060" s="16"/>
      <c r="Q1060" s="16"/>
      <c r="R1060" s="16"/>
      <c r="S1060" s="16"/>
      <c r="T1060" s="16" t="s">
        <v>1852</v>
      </c>
      <c r="U1060" s="16"/>
      <c r="V1060" s="16"/>
      <c r="AB1060" s="16" t="s">
        <v>1853</v>
      </c>
      <c r="AH1060" s="16" t="s">
        <v>1337</v>
      </c>
      <c r="AI1060" s="16" t="s">
        <v>1397</v>
      </c>
      <c r="AJ1060" s="16" t="s">
        <v>1398</v>
      </c>
      <c r="AK1060" s="16"/>
      <c r="AT1060" s="16">
        <f>LEN(AS1060)-LEN(SUBSTITUTE(AS1060,",",""))+1</f>
        <v>1</v>
      </c>
      <c r="AV1060" s="16">
        <f>LEN(AU1060)-LEN(SUBSTITUTE(AU1060,",",""))+1</f>
        <v>1</v>
      </c>
      <c r="AW1060" s="16">
        <f>Table1[[#This Row], [no. of native regions]]+Table1[[#This Row], [no. of introduced regions]]</f>
        <v>2</v>
      </c>
      <c r="AX1060" s="31">
        <f>Table1[[#This Row], [no. of introduced regions]]/Table1[[#This Row], [no. of native regions]]</f>
        <v>1</v>
      </c>
      <c r="BB1060" s="27"/>
      <c r="BG1060" s="16"/>
      <c r="BH1060" s="16"/>
      <c r="BR1060" s="16"/>
      <c r="CA1060" s="16"/>
      <c r="CR1060" s="19"/>
      <c r="CV1060" s="16"/>
      <c r="CY1060" s="16"/>
      <c r="CZ1060" s="16"/>
      <c r="DA1060" s="16"/>
      <c r="DC1060" s="16"/>
      <c r="DH1060" s="16"/>
    </row>
    <row r="1061" spans="1:112" x14ac:dyDescent="0.35">
      <c r="A1061" s="16" t="s">
        <v>6270</v>
      </c>
      <c r="C1061" t="s">
        <v>1536</v>
      </c>
      <c r="D1061" s="33"/>
      <c r="E1061"/>
      <c r="F1061" s="16" t="s">
        <v>736</v>
      </c>
      <c r="G1061" s="16"/>
      <c r="J1061" s="16" t="s">
        <v>119</v>
      </c>
      <c r="K1061" s="16"/>
      <c r="L1061" s="16"/>
      <c r="M1061" s="16"/>
      <c r="N1061" s="48" t="s">
        <v>6351</v>
      </c>
      <c r="O1061" s="16" t="s">
        <v>1537</v>
      </c>
      <c r="P1061" s="16"/>
      <c r="Q1061" s="16"/>
      <c r="R1061" s="16"/>
      <c r="S1061" s="16"/>
      <c r="T1061" s="16" t="s">
        <v>1538</v>
      </c>
      <c r="U1061" s="16" t="s">
        <v>1539</v>
      </c>
      <c r="V1061" s="16"/>
      <c r="AA1061" s="16" t="s">
        <v>1540</v>
      </c>
      <c r="AB1061" s="16" t="s">
        <v>1542</v>
      </c>
      <c r="AF1061" s="16" t="s">
        <v>1545</v>
      </c>
      <c r="AH1061" s="16" t="s">
        <v>1541</v>
      </c>
      <c r="AI1061" s="16" t="s">
        <v>1537</v>
      </c>
      <c r="AJ1061" s="16" t="s">
        <v>1543</v>
      </c>
      <c r="AK1061" s="16"/>
      <c r="AT1061" s="16">
        <f>LEN(AS1061)-LEN(SUBSTITUTE(AS1061,",",""))+1</f>
        <v>1</v>
      </c>
      <c r="AX1061" s="31"/>
      <c r="BB1061" s="27"/>
      <c r="BG1061" s="16"/>
      <c r="BH1061" s="16"/>
      <c r="BJ1061" s="16" t="s">
        <v>1546</v>
      </c>
      <c r="BN1061" s="16" t="s">
        <v>1544</v>
      </c>
      <c r="BO1061" s="16" t="s">
        <v>1547</v>
      </c>
      <c r="BP1061" s="16" t="s">
        <v>1548</v>
      </c>
      <c r="BR1061" s="16" t="s">
        <v>1549</v>
      </c>
      <c r="BS1061" s="16" t="s">
        <v>1550</v>
      </c>
      <c r="CA1061" s="16"/>
      <c r="CR1061" s="19"/>
      <c r="CV1061" s="16"/>
      <c r="CY1061" s="16"/>
      <c r="CZ1061" s="16"/>
      <c r="DA1061" s="16" t="s">
        <v>1551</v>
      </c>
      <c r="DB1061" s="16" t="s">
        <v>1552</v>
      </c>
      <c r="DC1061" s="16"/>
      <c r="DH1061" s="16"/>
    </row>
    <row r="1062" spans="1:112" x14ac:dyDescent="0.35">
      <c r="A1062" s="16" t="s">
        <v>1189</v>
      </c>
      <c r="C1062" t="s">
        <v>2293</v>
      </c>
      <c r="D1062" s="33"/>
      <c r="E1062"/>
      <c r="F1062" s="16" t="s">
        <v>736</v>
      </c>
      <c r="G1062" s="16"/>
      <c r="J1062" s="16" t="s">
        <v>119</v>
      </c>
      <c r="K1062" s="16"/>
      <c r="L1062" s="16"/>
      <c r="M1062" s="16"/>
      <c r="N1062" s="48"/>
      <c r="O1062" s="16"/>
      <c r="P1062" s="16"/>
      <c r="Q1062" s="16"/>
      <c r="R1062" s="16"/>
      <c r="S1062" s="16"/>
      <c r="T1062" s="16" t="s">
        <v>2292</v>
      </c>
      <c r="U1062" s="16"/>
      <c r="V1062" s="16"/>
      <c r="AB1062" s="16" t="s">
        <v>2293</v>
      </c>
      <c r="AH1062" s="16" t="s">
        <v>1057</v>
      </c>
      <c r="AI1062" s="16" t="s">
        <v>733</v>
      </c>
      <c r="AJ1062" s="16" t="s">
        <v>1543</v>
      </c>
      <c r="AK1062" s="16"/>
      <c r="AT1062" s="16">
        <f>LEN(AS1062)-LEN(SUBSTITUTE(AS1062,",",""))+1</f>
        <v>1</v>
      </c>
      <c r="AX1062" s="31"/>
      <c r="BB1062" s="27"/>
      <c r="BG1062" s="16"/>
      <c r="BH1062" s="16"/>
      <c r="BR1062" s="16"/>
      <c r="CA1062" s="16"/>
      <c r="CR1062" s="19"/>
      <c r="CV1062" s="16"/>
      <c r="CY1062" s="16"/>
      <c r="CZ1062" s="16"/>
      <c r="DA1062" s="16"/>
      <c r="DC1062" s="16"/>
      <c r="DH1062" s="16"/>
    </row>
    <row r="1063" spans="1:112" x14ac:dyDescent="0.35">
      <c r="A1063" s="16" t="s">
        <v>1189</v>
      </c>
      <c r="C1063" t="s">
        <v>1812</v>
      </c>
      <c r="D1063" s="33"/>
      <c r="E1063"/>
      <c r="F1063" s="16" t="s">
        <v>736</v>
      </c>
      <c r="G1063" s="16"/>
      <c r="J1063" s="16" t="s">
        <v>119</v>
      </c>
      <c r="K1063" s="16"/>
      <c r="L1063" s="16"/>
      <c r="M1063" s="16"/>
      <c r="N1063" s="48"/>
      <c r="O1063" s="16"/>
      <c r="P1063" s="16"/>
      <c r="Q1063" s="16"/>
      <c r="R1063" s="16"/>
      <c r="S1063" s="16"/>
      <c r="T1063" s="16" t="s">
        <v>1811</v>
      </c>
      <c r="U1063" s="16"/>
      <c r="V1063" s="16"/>
      <c r="AB1063" s="16" t="s">
        <v>1812</v>
      </c>
      <c r="AH1063" s="16" t="s">
        <v>1057</v>
      </c>
      <c r="AI1063" s="16" t="s">
        <v>1254</v>
      </c>
      <c r="AJ1063" s="16" t="s">
        <v>1810</v>
      </c>
      <c r="AK1063" s="16"/>
      <c r="AT1063" s="16">
        <f>LEN(AS1063)-LEN(SUBSTITUTE(AS1063,",",""))+1</f>
        <v>1</v>
      </c>
      <c r="AV1063" s="16">
        <f>LEN(AU1063)-LEN(SUBSTITUTE(AU1063,",",""))+1</f>
        <v>1</v>
      </c>
      <c r="AW1063" s="16">
        <f>Table1[[#This Row], [no. of native regions]]+Table1[[#This Row], [no. of introduced regions]]</f>
        <v>2</v>
      </c>
      <c r="AX1063" s="31">
        <f>Table1[[#This Row], [no. of introduced regions]]/Table1[[#This Row], [no. of native regions]]</f>
        <v>1</v>
      </c>
      <c r="BB1063" s="27"/>
      <c r="BG1063" s="16"/>
      <c r="BH1063" s="16"/>
      <c r="BR1063" s="16"/>
      <c r="CA1063" s="16"/>
      <c r="CR1063" s="19"/>
      <c r="CV1063" s="16"/>
      <c r="CY1063" s="16"/>
      <c r="CZ1063" s="16"/>
      <c r="DA1063" s="16"/>
      <c r="DC1063" s="16"/>
      <c r="DH1063" s="16"/>
    </row>
    <row r="1064" spans="1:112" x14ac:dyDescent="0.35">
      <c r="A1064" s="16" t="s">
        <v>1189</v>
      </c>
      <c r="C1064" t="s">
        <v>5061</v>
      </c>
      <c r="D1064" s="33"/>
      <c r="E1064"/>
      <c r="F1064" s="16" t="s">
        <v>5870</v>
      </c>
      <c r="G1064" s="16"/>
      <c r="K1064" s="16"/>
      <c r="L1064" s="16"/>
      <c r="M1064" s="16"/>
      <c r="N1064" s="48"/>
      <c r="O1064" s="16" t="s">
        <v>5847</v>
      </c>
      <c r="P1064" s="16"/>
      <c r="Q1064" s="16"/>
      <c r="R1064" s="16"/>
      <c r="S1064" s="16"/>
      <c r="T1064" s="16"/>
      <c r="U1064" s="16"/>
      <c r="V1064" s="16"/>
      <c r="AK1064" s="16"/>
      <c r="AX1064" s="31"/>
      <c r="BB1064" s="27"/>
      <c r="BG1064" s="16"/>
      <c r="BH1064" s="16"/>
      <c r="BO1064" s="16" t="s">
        <v>5062</v>
      </c>
      <c r="BP1064" s="16" t="s">
        <v>5063</v>
      </c>
      <c r="BQ1064" s="16" t="s">
        <v>5064</v>
      </c>
      <c r="BR1064" s="16"/>
      <c r="CA1064" s="16"/>
      <c r="CE1064" s="16" t="s">
        <v>119</v>
      </c>
      <c r="CF1064" s="16" t="s">
        <v>3197</v>
      </c>
      <c r="CG1064" s="16" t="s">
        <v>5062</v>
      </c>
      <c r="CH1064" s="16" t="s">
        <v>5063</v>
      </c>
      <c r="CI1064" s="16" t="s">
        <v>5065</v>
      </c>
      <c r="CJ1064" s="16" t="s">
        <v>5066</v>
      </c>
      <c r="CK1064" s="16" t="s">
        <v>5061</v>
      </c>
      <c r="CL1064" s="16" t="s">
        <v>3199</v>
      </c>
      <c r="CM1064" s="16" t="s">
        <v>5067</v>
      </c>
      <c r="CN1064" s="16" t="s">
        <v>5068</v>
      </c>
      <c r="CR1064" s="19"/>
      <c r="CV1064" s="16"/>
      <c r="CY1064" s="16"/>
      <c r="CZ1064" s="16"/>
      <c r="DA1064" s="16"/>
      <c r="DC1064" s="16"/>
      <c r="DH1064" s="16"/>
    </row>
    <row r="1065" spans="1:112" x14ac:dyDescent="0.35">
      <c r="A1065" s="16" t="s">
        <v>1189</v>
      </c>
      <c r="C1065" t="s">
        <v>3126</v>
      </c>
      <c r="D1065" s="33"/>
      <c r="E1065"/>
      <c r="F1065" s="16" t="s">
        <v>736</v>
      </c>
      <c r="G1065" s="16"/>
      <c r="J1065" s="16" t="s">
        <v>119</v>
      </c>
      <c r="K1065" s="16"/>
      <c r="L1065" s="16"/>
      <c r="M1065" s="16"/>
      <c r="N1065" s="48"/>
      <c r="O1065" s="16"/>
      <c r="P1065" s="16"/>
      <c r="Q1065" s="16"/>
      <c r="R1065" s="16"/>
      <c r="S1065" s="16"/>
      <c r="T1065" s="16" t="s">
        <v>3125</v>
      </c>
      <c r="U1065" s="16"/>
      <c r="V1065" s="16"/>
      <c r="AB1065" s="16" t="s">
        <v>3126</v>
      </c>
      <c r="AH1065" s="16" t="s">
        <v>1968</v>
      </c>
      <c r="AI1065" s="16" t="s">
        <v>999</v>
      </c>
      <c r="AJ1065" s="16" t="s">
        <v>3127</v>
      </c>
      <c r="AK1065" s="16"/>
      <c r="AX1065" s="31"/>
      <c r="BB1065" s="27"/>
      <c r="BG1065" s="16"/>
      <c r="BH1065" s="16"/>
      <c r="BR1065" s="16"/>
      <c r="CA1065" s="16"/>
      <c r="CR1065" s="19"/>
      <c r="CV1065" s="16"/>
      <c r="CY1065" s="16"/>
      <c r="CZ1065" s="16"/>
      <c r="DA1065" s="16"/>
      <c r="DC1065" s="16"/>
      <c r="DH1065" s="16"/>
    </row>
    <row r="1066" spans="1:112" x14ac:dyDescent="0.35">
      <c r="A1066" s="16" t="s">
        <v>6270</v>
      </c>
      <c r="C1066" t="s">
        <v>6802</v>
      </c>
      <c r="D1066" s="33"/>
      <c r="E1066" t="s">
        <v>7079</v>
      </c>
      <c r="F1066" t="s">
        <v>6912</v>
      </c>
      <c r="G1066" s="16"/>
      <c r="I1066" t="s">
        <v>119</v>
      </c>
      <c r="K1066" s="16"/>
      <c r="L1066" s="16"/>
      <c r="M1066" s="16"/>
      <c r="N1066" s="48" t="s">
        <v>6351</v>
      </c>
      <c r="O1066" s="16"/>
      <c r="P1066" s="16"/>
      <c r="Q1066" s="16"/>
      <c r="R1066" t="s">
        <v>6554</v>
      </c>
      <c r="S1066" s="16"/>
      <c r="T1066" s="16"/>
      <c r="U1066" s="16"/>
      <c r="V1066" s="16"/>
      <c r="AC1066" t="s">
        <v>6802</v>
      </c>
      <c r="AJ1066" t="s">
        <v>849</v>
      </c>
      <c r="AX1066" s="31"/>
      <c r="BB1066" s="27"/>
      <c r="BG1066" s="16"/>
      <c r="BH1066" s="16"/>
      <c r="BL1066" s="27"/>
      <c r="BR1066" s="16"/>
      <c r="BU1066" s="19"/>
      <c r="CA1066" s="16"/>
      <c r="CR1066" s="19"/>
      <c r="CT1066" s="19"/>
      <c r="CV1066" s="16"/>
      <c r="CY1066" s="16"/>
      <c r="CZ1066" s="16"/>
      <c r="DA1066" s="16"/>
      <c r="DC1066" s="16"/>
      <c r="DH1066" s="16"/>
    </row>
    <row r="1067" spans="1:112" x14ac:dyDescent="0.35">
      <c r="A1067" s="16" t="s">
        <v>1189</v>
      </c>
      <c r="C1067" t="s">
        <v>5069</v>
      </c>
      <c r="D1067" s="33"/>
      <c r="E1067"/>
      <c r="F1067" s="16" t="s">
        <v>5870</v>
      </c>
      <c r="G1067" s="16"/>
      <c r="K1067" s="16"/>
      <c r="L1067" s="16"/>
      <c r="M1067" s="16"/>
      <c r="N1067" s="48"/>
      <c r="O1067" s="16" t="s">
        <v>5847</v>
      </c>
      <c r="P1067" s="16"/>
      <c r="Q1067" s="16"/>
      <c r="R1067" s="16"/>
      <c r="S1067" s="16"/>
      <c r="T1067" s="16"/>
      <c r="U1067" s="16"/>
      <c r="V1067" s="16"/>
      <c r="AK1067" s="16"/>
      <c r="AX1067" s="31"/>
      <c r="BB1067" s="27"/>
      <c r="BG1067" s="16"/>
      <c r="BH1067" s="16"/>
      <c r="BO1067" s="16" t="s">
        <v>5070</v>
      </c>
      <c r="BP1067" s="16" t="s">
        <v>5071</v>
      </c>
      <c r="BQ1067" s="16" t="s">
        <v>5072</v>
      </c>
      <c r="BR1067" s="16"/>
      <c r="CA1067" s="16"/>
      <c r="CE1067" s="16" t="s">
        <v>119</v>
      </c>
      <c r="CF1067" s="16" t="s">
        <v>3197</v>
      </c>
      <c r="CG1067" s="16" t="s">
        <v>5070</v>
      </c>
      <c r="CH1067" s="16" t="s">
        <v>5071</v>
      </c>
      <c r="CI1067" s="16" t="s">
        <v>6146</v>
      </c>
      <c r="CJ1067" s="16" t="s">
        <v>5073</v>
      </c>
      <c r="CK1067" s="16" t="s">
        <v>5069</v>
      </c>
      <c r="CL1067" s="16" t="s">
        <v>3614</v>
      </c>
      <c r="CM1067" s="16" t="s">
        <v>3218</v>
      </c>
      <c r="CN1067" s="16" t="s">
        <v>3525</v>
      </c>
      <c r="CR1067" s="19"/>
      <c r="CV1067" s="16"/>
      <c r="CY1067" s="16"/>
      <c r="CZ1067" s="16"/>
      <c r="DA1067" s="16"/>
      <c r="DC1067" s="16"/>
      <c r="DH1067" s="16"/>
    </row>
    <row r="1068" spans="1:112" x14ac:dyDescent="0.35">
      <c r="A1068" s="16" t="s">
        <v>1189</v>
      </c>
      <c r="C1068" t="s">
        <v>5074</v>
      </c>
      <c r="D1068" s="33"/>
      <c r="E1068"/>
      <c r="F1068" s="16" t="s">
        <v>5870</v>
      </c>
      <c r="G1068" s="16"/>
      <c r="K1068" s="16"/>
      <c r="L1068" s="16"/>
      <c r="M1068" s="16"/>
      <c r="N1068" s="48"/>
      <c r="O1068" s="16" t="s">
        <v>5847</v>
      </c>
      <c r="P1068" s="16"/>
      <c r="Q1068" s="16"/>
      <c r="R1068" s="16"/>
      <c r="S1068" s="16"/>
      <c r="T1068" s="16"/>
      <c r="U1068" s="16"/>
      <c r="V1068" s="16"/>
      <c r="AK1068" s="16"/>
      <c r="AX1068" s="31"/>
      <c r="BB1068" s="27"/>
      <c r="BG1068" s="16"/>
      <c r="BH1068" s="16"/>
      <c r="BO1068" s="16" t="s">
        <v>5075</v>
      </c>
      <c r="BP1068" s="16" t="s">
        <v>5076</v>
      </c>
      <c r="BQ1068" s="16" t="s">
        <v>5077</v>
      </c>
      <c r="BR1068" s="16"/>
      <c r="CA1068" s="16"/>
      <c r="CE1068" s="16" t="s">
        <v>119</v>
      </c>
      <c r="CF1068" s="16" t="s">
        <v>3197</v>
      </c>
      <c r="CG1068" s="16" t="s">
        <v>5075</v>
      </c>
      <c r="CH1068" s="16" t="s">
        <v>5076</v>
      </c>
      <c r="CI1068" s="16" t="s">
        <v>5078</v>
      </c>
      <c r="CJ1068" s="16" t="s">
        <v>5079</v>
      </c>
      <c r="CK1068" s="16" t="s">
        <v>5074</v>
      </c>
      <c r="CL1068" s="16" t="s">
        <v>3493</v>
      </c>
      <c r="CM1068" s="16" t="s">
        <v>3349</v>
      </c>
      <c r="CN1068" s="16" t="s">
        <v>3201</v>
      </c>
      <c r="CR1068" s="19"/>
      <c r="CV1068" s="16"/>
      <c r="CY1068" s="16"/>
      <c r="CZ1068" s="16"/>
      <c r="DA1068" s="16"/>
      <c r="DC1068" s="16"/>
      <c r="DH1068" s="16"/>
    </row>
    <row r="1069" spans="1:112" x14ac:dyDescent="0.35">
      <c r="A1069" s="16" t="s">
        <v>6270</v>
      </c>
      <c r="C1069" t="s">
        <v>6803</v>
      </c>
      <c r="D1069" s="33"/>
      <c r="E1069" t="s">
        <v>7080</v>
      </c>
      <c r="F1069" t="s">
        <v>6912</v>
      </c>
      <c r="G1069" s="16"/>
      <c r="I1069" t="s">
        <v>119</v>
      </c>
      <c r="K1069" s="16"/>
      <c r="L1069" s="16"/>
      <c r="M1069" s="16"/>
      <c r="N1069" s="48" t="s">
        <v>6351</v>
      </c>
      <c r="O1069" s="16"/>
      <c r="P1069" s="16"/>
      <c r="Q1069" s="16"/>
      <c r="R1069" t="s">
        <v>6554</v>
      </c>
      <c r="S1069" s="16"/>
      <c r="T1069" s="16"/>
      <c r="U1069" s="16"/>
      <c r="V1069" s="16"/>
      <c r="AC1069" t="s">
        <v>6803</v>
      </c>
      <c r="AJ1069" t="s">
        <v>6571</v>
      </c>
      <c r="AX1069" s="31"/>
      <c r="BB1069" s="27"/>
      <c r="BG1069" s="16"/>
      <c r="BH1069" s="16"/>
      <c r="BL1069" s="27"/>
      <c r="BR1069" s="16"/>
      <c r="BU1069" s="19"/>
      <c r="CA1069" s="16"/>
      <c r="CR1069" s="19"/>
      <c r="CT1069" s="19"/>
      <c r="CV1069" s="16"/>
      <c r="CY1069" s="16"/>
      <c r="CZ1069" s="16"/>
      <c r="DA1069" s="16"/>
      <c r="DC1069" s="16"/>
      <c r="DH1069" s="16"/>
    </row>
    <row r="1070" spans="1:112" x14ac:dyDescent="0.35">
      <c r="A1070" s="16" t="s">
        <v>1189</v>
      </c>
      <c r="C1070" t="s">
        <v>5080</v>
      </c>
      <c r="D1070" s="33"/>
      <c r="E1070"/>
      <c r="F1070" s="16" t="s">
        <v>5870</v>
      </c>
      <c r="G1070" s="16"/>
      <c r="K1070" s="16"/>
      <c r="L1070" s="16"/>
      <c r="M1070" s="16"/>
      <c r="N1070" s="48"/>
      <c r="O1070" s="16" t="s">
        <v>5847</v>
      </c>
      <c r="P1070" s="16"/>
      <c r="Q1070" s="16"/>
      <c r="R1070" s="16"/>
      <c r="S1070" s="16"/>
      <c r="T1070" s="16"/>
      <c r="U1070" s="16"/>
      <c r="V1070" s="16"/>
      <c r="AK1070" s="16"/>
      <c r="AX1070" s="31"/>
      <c r="BB1070" s="27"/>
      <c r="BG1070" s="16"/>
      <c r="BH1070" s="16"/>
      <c r="BO1070" s="16" t="s">
        <v>5081</v>
      </c>
      <c r="BP1070" s="16" t="s">
        <v>5082</v>
      </c>
      <c r="BQ1070" s="16" t="s">
        <v>5083</v>
      </c>
      <c r="BR1070" s="16"/>
      <c r="CA1070" s="16"/>
      <c r="CE1070" s="16" t="s">
        <v>119</v>
      </c>
      <c r="CF1070" s="16" t="s">
        <v>3197</v>
      </c>
      <c r="CG1070" s="16" t="s">
        <v>5081</v>
      </c>
      <c r="CH1070" s="16" t="s">
        <v>5082</v>
      </c>
      <c r="CI1070" s="16" t="s">
        <v>5084</v>
      </c>
      <c r="CJ1070" s="16" t="s">
        <v>5085</v>
      </c>
      <c r="CK1070" s="16" t="s">
        <v>5080</v>
      </c>
      <c r="CL1070" s="16" t="s">
        <v>3318</v>
      </c>
      <c r="CM1070" s="16" t="s">
        <v>5086</v>
      </c>
      <c r="CN1070" s="16" t="s">
        <v>3635</v>
      </c>
      <c r="CR1070" s="19"/>
      <c r="CV1070" s="16"/>
      <c r="CY1070" s="16"/>
      <c r="CZ1070" s="16"/>
      <c r="DA1070" s="16"/>
      <c r="DC1070" s="16"/>
      <c r="DH1070" s="16"/>
    </row>
    <row r="1071" spans="1:112" x14ac:dyDescent="0.35">
      <c r="A1071" s="16" t="s">
        <v>1189</v>
      </c>
      <c r="C1071" t="s">
        <v>2493</v>
      </c>
      <c r="D1071" s="33"/>
      <c r="E1071"/>
      <c r="F1071" s="16" t="s">
        <v>736</v>
      </c>
      <c r="G1071" s="16"/>
      <c r="J1071" s="16" t="s">
        <v>119</v>
      </c>
      <c r="K1071" s="16"/>
      <c r="L1071" s="16"/>
      <c r="M1071" s="16"/>
      <c r="N1071" s="48"/>
      <c r="O1071" s="16"/>
      <c r="P1071" s="16"/>
      <c r="Q1071" s="16"/>
      <c r="R1071" s="16"/>
      <c r="S1071" s="16"/>
      <c r="T1071" s="16" t="s">
        <v>2492</v>
      </c>
      <c r="U1071" s="16"/>
      <c r="V1071" s="16"/>
      <c r="AB1071" s="16" t="s">
        <v>2493</v>
      </c>
      <c r="AH1071" s="16" t="s">
        <v>1236</v>
      </c>
      <c r="AI1071" s="16" t="s">
        <v>733</v>
      </c>
      <c r="AJ1071" s="16" t="s">
        <v>1198</v>
      </c>
      <c r="AK1071" s="16"/>
      <c r="AT1071" s="16">
        <f>LEN(AS1071)-LEN(SUBSTITUTE(AS1071,",",""))+1</f>
        <v>1</v>
      </c>
      <c r="AX1071" s="31"/>
      <c r="BB1071" s="27"/>
      <c r="BG1071" s="16"/>
      <c r="BH1071" s="16"/>
      <c r="BR1071" s="16"/>
      <c r="CA1071" s="16"/>
      <c r="CR1071" s="19"/>
      <c r="CV1071" s="16"/>
      <c r="CY1071" s="16"/>
      <c r="CZ1071" s="16"/>
      <c r="DA1071" s="16"/>
      <c r="DC1071" s="16"/>
      <c r="DH1071" s="16"/>
    </row>
    <row r="1072" spans="1:112" x14ac:dyDescent="0.35">
      <c r="A1072" s="16" t="s">
        <v>6270</v>
      </c>
      <c r="C1072" t="s">
        <v>6804</v>
      </c>
      <c r="D1072" s="33"/>
      <c r="E1072" t="s">
        <v>7081</v>
      </c>
      <c r="F1072" t="s">
        <v>6912</v>
      </c>
      <c r="G1072" s="16"/>
      <c r="I1072" t="s">
        <v>119</v>
      </c>
      <c r="K1072" s="16"/>
      <c r="L1072" s="16"/>
      <c r="M1072" s="16"/>
      <c r="N1072" s="48" t="s">
        <v>6351</v>
      </c>
      <c r="O1072" s="16"/>
      <c r="P1072" s="16"/>
      <c r="Q1072" s="16"/>
      <c r="R1072" t="s">
        <v>6554</v>
      </c>
      <c r="S1072" s="16"/>
      <c r="T1072" s="16"/>
      <c r="U1072" s="16"/>
      <c r="V1072" s="16"/>
      <c r="AC1072" t="s">
        <v>6804</v>
      </c>
      <c r="AJ1072" t="s">
        <v>6591</v>
      </c>
      <c r="AX1072" s="31"/>
      <c r="BB1072" s="27"/>
      <c r="BG1072" s="16"/>
      <c r="BH1072" s="16"/>
      <c r="BL1072" s="27"/>
      <c r="BR1072" s="16"/>
      <c r="BU1072" s="19"/>
      <c r="CA1072" s="16"/>
      <c r="CR1072" s="19"/>
      <c r="CT1072" s="19"/>
      <c r="CV1072" s="16"/>
      <c r="CY1072" s="16"/>
      <c r="CZ1072" s="16"/>
      <c r="DA1072" s="16"/>
      <c r="DC1072" s="16"/>
      <c r="DH1072" s="16"/>
    </row>
    <row r="1073" spans="1:112" x14ac:dyDescent="0.35">
      <c r="A1073" s="16" t="s">
        <v>6270</v>
      </c>
      <c r="C1073" t="s">
        <v>2675</v>
      </c>
      <c r="D1073" s="33"/>
      <c r="E1073"/>
      <c r="F1073" s="16" t="s">
        <v>736</v>
      </c>
      <c r="G1073" s="16"/>
      <c r="J1073" s="16" t="s">
        <v>119</v>
      </c>
      <c r="K1073" s="16" t="s">
        <v>119</v>
      </c>
      <c r="L1073" s="16"/>
      <c r="M1073" s="16"/>
      <c r="N1073" s="48" t="s">
        <v>6351</v>
      </c>
      <c r="O1073" s="16"/>
      <c r="P1073" s="16"/>
      <c r="Q1073" s="16"/>
      <c r="R1073" s="16"/>
      <c r="S1073" s="16"/>
      <c r="T1073" s="16" t="s">
        <v>2673</v>
      </c>
      <c r="U1073" s="16"/>
      <c r="V1073" s="16"/>
      <c r="AB1073" s="16" t="s">
        <v>2675</v>
      </c>
      <c r="AG1073" s="16" t="s">
        <v>6307</v>
      </c>
      <c r="AH1073" s="16" t="s">
        <v>2674</v>
      </c>
      <c r="AI1073" s="16" t="s">
        <v>2676</v>
      </c>
      <c r="AJ1073" s="16" t="s">
        <v>2677</v>
      </c>
      <c r="AK1073" s="16"/>
      <c r="AX1073" s="31"/>
      <c r="BB1073" s="27"/>
      <c r="BG1073" s="16"/>
      <c r="BH1073" s="16"/>
      <c r="BR1073" s="16"/>
      <c r="CA1073" s="16"/>
      <c r="CR1073" s="19"/>
      <c r="CV1073" s="16"/>
      <c r="CY1073" s="16"/>
      <c r="CZ1073" s="16"/>
      <c r="DA1073" s="16"/>
      <c r="DC1073" s="16"/>
      <c r="DH1073" s="16"/>
    </row>
    <row r="1074" spans="1:112" x14ac:dyDescent="0.35">
      <c r="A1074" s="16" t="s">
        <v>6270</v>
      </c>
      <c r="C1074" t="s">
        <v>6308</v>
      </c>
      <c r="D1074" s="33"/>
      <c r="E1074"/>
      <c r="F1074" s="16" t="s">
        <v>6277</v>
      </c>
      <c r="G1074" s="16"/>
      <c r="K1074" s="16" t="s">
        <v>119</v>
      </c>
      <c r="L1074" s="16"/>
      <c r="M1074" s="16"/>
      <c r="N1074" s="16" t="s">
        <v>6351</v>
      </c>
      <c r="O1074" s="16"/>
      <c r="P1074" s="16"/>
      <c r="Q1074" s="16"/>
      <c r="R1074" s="16"/>
      <c r="S1074" s="16"/>
      <c r="T1074" s="16"/>
      <c r="U1074" s="16"/>
      <c r="V1074" s="16"/>
      <c r="AK1074" s="16"/>
      <c r="AX1074" s="31"/>
      <c r="BB1074" s="27"/>
      <c r="BG1074" s="16"/>
      <c r="BH1074" s="16"/>
      <c r="BR1074" s="16"/>
      <c r="CA1074" s="16"/>
      <c r="CR1074" s="19"/>
      <c r="CV1074" s="16"/>
      <c r="CY1074" s="16"/>
      <c r="CZ1074" s="16"/>
      <c r="DA1074" s="16"/>
      <c r="DC1074" s="16"/>
      <c r="DH1074" s="16"/>
    </row>
    <row r="1075" spans="1:112" x14ac:dyDescent="0.35">
      <c r="A1075" s="16" t="s">
        <v>6270</v>
      </c>
      <c r="C1075" t="s">
        <v>6805</v>
      </c>
      <c r="D1075" s="33"/>
      <c r="E1075" t="s">
        <v>7082</v>
      </c>
      <c r="F1075" t="s">
        <v>6912</v>
      </c>
      <c r="G1075" s="16"/>
      <c r="I1075" t="s">
        <v>119</v>
      </c>
      <c r="K1075" s="16"/>
      <c r="L1075" s="16"/>
      <c r="M1075" s="16"/>
      <c r="N1075" s="48" t="s">
        <v>6351</v>
      </c>
      <c r="O1075" s="16"/>
      <c r="P1075" s="16"/>
      <c r="Q1075" s="16"/>
      <c r="R1075" t="s">
        <v>6554</v>
      </c>
      <c r="S1075" s="16"/>
      <c r="T1075" s="16"/>
      <c r="U1075" s="16"/>
      <c r="V1075" s="16"/>
      <c r="AC1075" t="s">
        <v>6805</v>
      </c>
      <c r="AJ1075" t="s">
        <v>6571</v>
      </c>
      <c r="AX1075" s="31"/>
      <c r="BB1075" s="27"/>
      <c r="BG1075" s="16"/>
      <c r="BH1075" s="16"/>
      <c r="BL1075" s="27"/>
      <c r="BR1075" s="16"/>
      <c r="BU1075" s="19"/>
      <c r="CA1075" s="16"/>
      <c r="CR1075" s="19"/>
      <c r="CT1075" s="19"/>
      <c r="CV1075" s="16"/>
      <c r="CY1075" s="16"/>
      <c r="CZ1075" s="16"/>
      <c r="DA1075" s="16"/>
      <c r="DC1075" s="16"/>
      <c r="DH1075" s="16"/>
    </row>
    <row r="1076" spans="1:112" x14ac:dyDescent="0.35">
      <c r="A1076" s="16" t="s">
        <v>1189</v>
      </c>
      <c r="C1076" t="s">
        <v>5087</v>
      </c>
      <c r="D1076" s="33"/>
      <c r="E1076"/>
      <c r="F1076" s="16" t="s">
        <v>5870</v>
      </c>
      <c r="G1076" s="16"/>
      <c r="K1076" s="16"/>
      <c r="L1076" s="16"/>
      <c r="M1076" s="16"/>
      <c r="N1076" s="48"/>
      <c r="O1076" s="16" t="s">
        <v>5847</v>
      </c>
      <c r="P1076" s="16"/>
      <c r="Q1076" s="16"/>
      <c r="R1076" s="16"/>
      <c r="S1076" s="16"/>
      <c r="T1076" s="16"/>
      <c r="U1076" s="16"/>
      <c r="V1076" s="16"/>
      <c r="AK1076" s="16"/>
      <c r="AX1076" s="31"/>
      <c r="BB1076" s="27"/>
      <c r="BG1076" s="16"/>
      <c r="BH1076" s="16"/>
      <c r="BO1076" s="16" t="s">
        <v>5088</v>
      </c>
      <c r="BP1076" s="16" t="s">
        <v>5089</v>
      </c>
      <c r="BQ1076" s="16" t="s">
        <v>5090</v>
      </c>
      <c r="BR1076" s="16"/>
      <c r="CA1076" s="16"/>
      <c r="CE1076" s="16" t="s">
        <v>119</v>
      </c>
      <c r="CF1076" s="16" t="s">
        <v>3197</v>
      </c>
      <c r="CG1076" s="16" t="s">
        <v>5088</v>
      </c>
      <c r="CH1076" s="16" t="s">
        <v>5089</v>
      </c>
      <c r="CI1076" s="16" t="s">
        <v>5091</v>
      </c>
      <c r="CJ1076" s="16" t="s">
        <v>5092</v>
      </c>
      <c r="CK1076" s="16" t="s">
        <v>5087</v>
      </c>
      <c r="CL1076" s="16" t="s">
        <v>3251</v>
      </c>
      <c r="CM1076" s="16" t="s">
        <v>3218</v>
      </c>
      <c r="CN1076" s="16" t="s">
        <v>5093</v>
      </c>
      <c r="CR1076" s="19"/>
      <c r="CV1076" s="16"/>
      <c r="CY1076" s="16"/>
      <c r="CZ1076" s="16"/>
      <c r="DA1076" s="16"/>
      <c r="DC1076" s="16"/>
      <c r="DH1076" s="16"/>
    </row>
    <row r="1077" spans="1:112" x14ac:dyDescent="0.35">
      <c r="A1077" s="16" t="s">
        <v>1189</v>
      </c>
      <c r="C1077" t="s">
        <v>5094</v>
      </c>
      <c r="D1077" s="33"/>
      <c r="E1077"/>
      <c r="F1077" s="16" t="s">
        <v>5870</v>
      </c>
      <c r="G1077" s="16"/>
      <c r="K1077" s="16"/>
      <c r="L1077" s="16"/>
      <c r="M1077" s="16"/>
      <c r="N1077" s="48"/>
      <c r="O1077" s="16" t="s">
        <v>5847</v>
      </c>
      <c r="P1077" s="16"/>
      <c r="Q1077" s="16"/>
      <c r="R1077" s="16"/>
      <c r="S1077" s="16"/>
      <c r="T1077" s="16"/>
      <c r="U1077" s="16"/>
      <c r="V1077" s="16"/>
      <c r="AK1077" s="16"/>
      <c r="AX1077" s="31"/>
      <c r="BB1077" s="27"/>
      <c r="BG1077" s="16"/>
      <c r="BH1077" s="16"/>
      <c r="BO1077" s="16" t="s">
        <v>5095</v>
      </c>
      <c r="BP1077" s="16" t="s">
        <v>5096</v>
      </c>
      <c r="BQ1077" s="16" t="s">
        <v>5097</v>
      </c>
      <c r="BR1077" s="16"/>
      <c r="CA1077" s="16"/>
      <c r="CE1077" s="16" t="s">
        <v>119</v>
      </c>
      <c r="CF1077" s="16" t="s">
        <v>3197</v>
      </c>
      <c r="CG1077" s="16" t="s">
        <v>5095</v>
      </c>
      <c r="CH1077" s="16" t="s">
        <v>5096</v>
      </c>
      <c r="CI1077" s="16" t="s">
        <v>5098</v>
      </c>
      <c r="CJ1077" s="16" t="s">
        <v>5099</v>
      </c>
      <c r="CK1077" s="16" t="s">
        <v>5094</v>
      </c>
      <c r="CL1077" s="16" t="s">
        <v>3379</v>
      </c>
      <c r="CM1077" s="16" t="s">
        <v>3404</v>
      </c>
      <c r="CN1077" s="16" t="s">
        <v>3482</v>
      </c>
      <c r="CR1077" s="19"/>
      <c r="CV1077" s="16"/>
      <c r="CY1077" s="16"/>
      <c r="CZ1077" s="16"/>
      <c r="DA1077" s="16"/>
      <c r="DC1077" s="16"/>
      <c r="DH1077" s="16"/>
    </row>
    <row r="1078" spans="1:112" x14ac:dyDescent="0.35">
      <c r="A1078" s="16" t="s">
        <v>6270</v>
      </c>
      <c r="C1078" t="s">
        <v>5972</v>
      </c>
      <c r="D1078" s="33"/>
      <c r="E1078"/>
      <c r="F1078" s="16" t="s">
        <v>5891</v>
      </c>
      <c r="G1078" s="16"/>
      <c r="K1078" s="16"/>
      <c r="L1078" s="16"/>
      <c r="M1078" s="16"/>
      <c r="N1078" s="48" t="s">
        <v>6351</v>
      </c>
      <c r="O1078" s="16" t="s">
        <v>733</v>
      </c>
      <c r="P1078" s="16"/>
      <c r="Q1078" s="16"/>
      <c r="R1078" s="16"/>
      <c r="S1078" s="16"/>
      <c r="T1078" s="16" t="s">
        <v>5973</v>
      </c>
      <c r="U1078" s="16" t="s">
        <v>680</v>
      </c>
      <c r="V1078" s="16"/>
      <c r="AA1078" s="22" t="s">
        <v>5974</v>
      </c>
      <c r="AH1078" s="16" t="s">
        <v>5975</v>
      </c>
      <c r="AI1078" s="16" t="s">
        <v>733</v>
      </c>
      <c r="AJ1078" s="16" t="s">
        <v>5976</v>
      </c>
      <c r="AK1078" s="16"/>
      <c r="AO1078" s="16">
        <v>9</v>
      </c>
      <c r="AP1078" s="16">
        <v>-81</v>
      </c>
      <c r="AQ1078" s="16" t="s">
        <v>660</v>
      </c>
      <c r="AR1078" s="16" t="s">
        <v>6035</v>
      </c>
      <c r="AS1078" s="16" t="s">
        <v>6037</v>
      </c>
      <c r="AT1078" s="16">
        <f>LEN(AS1078)-LEN(SUBSTITUTE(AS1078,",",""))+1</f>
        <v>12</v>
      </c>
      <c r="AU1078" s="16" t="s">
        <v>6038</v>
      </c>
      <c r="AV1078" s="16">
        <f>LEN(AU1078)-LEN(SUBSTITUTE(AU1078,",",""))+1</f>
        <v>101</v>
      </c>
      <c r="AW1078" s="16">
        <f>Table1[[#This Row], [no. of native regions]]+Table1[[#This Row], [no. of introduced regions]]</f>
        <v>113</v>
      </c>
      <c r="AX1078" s="31">
        <f>Table1[[#This Row], [no. of introduced regions]]/Table1[[#This Row], [no. of native regions]]</f>
        <v>8.4166666666666661</v>
      </c>
      <c r="BB1078" s="27"/>
      <c r="BG1078" s="16"/>
      <c r="BH1078" s="16"/>
      <c r="BO1078" s="16" t="s">
        <v>3945</v>
      </c>
      <c r="BP1078" s="16" t="s">
        <v>3946</v>
      </c>
      <c r="BR1078" s="16" t="s">
        <v>6182</v>
      </c>
      <c r="CA1078" s="16"/>
      <c r="CH1078" s="16" t="s">
        <v>5977</v>
      </c>
      <c r="CQ1078" s="16" t="s">
        <v>119</v>
      </c>
      <c r="CR1078" s="19">
        <v>1848</v>
      </c>
      <c r="CV1078" s="16"/>
      <c r="CY1078" s="16"/>
      <c r="CZ1078" s="16"/>
      <c r="DA1078" s="16"/>
      <c r="DC1078" s="16"/>
      <c r="DH1078" s="16"/>
    </row>
    <row r="1079" spans="1:112" x14ac:dyDescent="0.35">
      <c r="A1079" s="16" t="s">
        <v>6270</v>
      </c>
      <c r="C1079" t="s">
        <v>1553</v>
      </c>
      <c r="D1079" s="33"/>
      <c r="E1079"/>
      <c r="G1079" s="16"/>
      <c r="K1079" s="16"/>
      <c r="L1079" s="16"/>
      <c r="M1079" s="16"/>
      <c r="N1079" s="48" t="s">
        <v>6351</v>
      </c>
      <c r="O1079" s="16"/>
      <c r="P1079" s="16"/>
      <c r="Q1079" s="16"/>
      <c r="R1079" s="16"/>
      <c r="S1079" s="16"/>
      <c r="T1079" s="16"/>
      <c r="U1079" s="16"/>
      <c r="V1079" s="16"/>
      <c r="AK1079" s="16"/>
      <c r="AX1079" s="31"/>
      <c r="BB1079" s="27"/>
      <c r="BG1079" s="16"/>
      <c r="BH1079" s="16"/>
      <c r="BR1079" s="16"/>
      <c r="CA1079" s="16"/>
      <c r="CR1079" s="19"/>
      <c r="CV1079" s="16"/>
      <c r="CY1079" s="16"/>
      <c r="CZ1079" s="16"/>
      <c r="DA1079" s="16"/>
      <c r="DC1079" s="16"/>
      <c r="DH1079" s="16"/>
    </row>
    <row r="1080" spans="1:112" x14ac:dyDescent="0.35">
      <c r="A1080" s="16" t="s">
        <v>1189</v>
      </c>
      <c r="C1080" t="s">
        <v>5100</v>
      </c>
      <c r="D1080" s="33"/>
      <c r="E1080"/>
      <c r="F1080" s="16" t="s">
        <v>5870</v>
      </c>
      <c r="G1080" s="16"/>
      <c r="K1080" s="16"/>
      <c r="L1080" s="16"/>
      <c r="M1080" s="16"/>
      <c r="N1080" s="48"/>
      <c r="O1080" s="16" t="s">
        <v>5847</v>
      </c>
      <c r="P1080" s="16"/>
      <c r="Q1080" s="16"/>
      <c r="R1080" s="16"/>
      <c r="S1080" s="16"/>
      <c r="T1080" s="16"/>
      <c r="U1080" s="16"/>
      <c r="V1080" s="16"/>
      <c r="AK1080" s="16"/>
      <c r="AX1080" s="31"/>
      <c r="BB1080" s="27"/>
      <c r="BG1080" s="16"/>
      <c r="BH1080" s="16"/>
      <c r="BO1080" s="16" t="s">
        <v>5101</v>
      </c>
      <c r="BP1080" s="16" t="s">
        <v>5102</v>
      </c>
      <c r="BQ1080" s="16" t="s">
        <v>5103</v>
      </c>
      <c r="BR1080" s="16"/>
      <c r="CA1080" s="16"/>
      <c r="CE1080" s="16" t="s">
        <v>119</v>
      </c>
      <c r="CF1080" s="16" t="s">
        <v>3197</v>
      </c>
      <c r="CG1080" s="16" t="s">
        <v>5101</v>
      </c>
      <c r="CH1080" s="16" t="s">
        <v>5102</v>
      </c>
      <c r="CI1080" s="16" t="s">
        <v>5104</v>
      </c>
      <c r="CJ1080" s="16" t="s">
        <v>5105</v>
      </c>
      <c r="CK1080" s="16" t="s">
        <v>5100</v>
      </c>
      <c r="CL1080" s="16" t="s">
        <v>3493</v>
      </c>
      <c r="CM1080" s="16" t="s">
        <v>3462</v>
      </c>
      <c r="CN1080" s="16" t="s">
        <v>3320</v>
      </c>
      <c r="CR1080" s="19"/>
      <c r="CV1080" s="16"/>
      <c r="CY1080" s="16"/>
      <c r="CZ1080" s="16"/>
      <c r="DA1080" s="16"/>
      <c r="DC1080" s="16"/>
      <c r="DH1080" s="16"/>
    </row>
    <row r="1081" spans="1:112" x14ac:dyDescent="0.35">
      <c r="A1081" s="16" t="s">
        <v>6270</v>
      </c>
      <c r="C1081" t="s">
        <v>73</v>
      </c>
      <c r="D1081" s="33"/>
      <c r="E1081" s="46"/>
      <c r="F1081" s="16" t="s">
        <v>736</v>
      </c>
      <c r="G1081" s="16" t="s">
        <v>119</v>
      </c>
      <c r="J1081" s="16" t="s">
        <v>119</v>
      </c>
      <c r="K1081" s="16" t="s">
        <v>119</v>
      </c>
      <c r="L1081" s="16" t="s">
        <v>119</v>
      </c>
      <c r="M1081" s="16"/>
      <c r="N1081" s="48" t="s">
        <v>6351</v>
      </c>
      <c r="O1081" s="16" t="s">
        <v>651</v>
      </c>
      <c r="P1081" s="16" t="s">
        <v>651</v>
      </c>
      <c r="Q1081" s="16"/>
      <c r="R1081" s="16" t="s">
        <v>483</v>
      </c>
      <c r="S1081" s="16"/>
      <c r="T1081" s="16" t="s">
        <v>221</v>
      </c>
      <c r="U1081" s="16" t="s">
        <v>680</v>
      </c>
      <c r="V1081" s="16"/>
      <c r="Z1081" s="22" t="s">
        <v>6265</v>
      </c>
      <c r="AA1081" s="22" t="s">
        <v>799</v>
      </c>
      <c r="AK1081" s="16"/>
      <c r="AX1081" s="31"/>
      <c r="BA1081" s="16" t="s">
        <v>6442</v>
      </c>
      <c r="BB1081" s="28" t="s">
        <v>6423</v>
      </c>
      <c r="BC1081" s="16" t="s">
        <v>6443</v>
      </c>
      <c r="BG1081" s="16"/>
      <c r="BH1081" s="16"/>
      <c r="BP1081" s="48"/>
      <c r="BR1081" s="16"/>
      <c r="CA1081" s="16"/>
      <c r="CB1081" s="16" t="s">
        <v>483</v>
      </c>
      <c r="CC1081" s="22" t="s">
        <v>6264</v>
      </c>
      <c r="CR1081" s="19"/>
      <c r="CV1081" s="16"/>
      <c r="CY1081" s="16"/>
      <c r="CZ1081" s="16"/>
      <c r="DA1081" s="16"/>
      <c r="DC1081" s="16"/>
      <c r="DH1081" s="16"/>
    </row>
    <row r="1082" spans="1:112" x14ac:dyDescent="0.35">
      <c r="A1082" s="16" t="s">
        <v>6270</v>
      </c>
      <c r="C1082" t="s">
        <v>7337</v>
      </c>
      <c r="D1082" s="50"/>
      <c r="E1082"/>
      <c r="F1082" s="16" t="s">
        <v>7259</v>
      </c>
      <c r="G1082" s="16"/>
      <c r="H1082" s="16" t="s">
        <v>119</v>
      </c>
      <c r="I1082" s="16"/>
      <c r="K1082" s="16"/>
      <c r="L1082" s="16"/>
      <c r="M1082" s="16"/>
      <c r="N1082" s="48"/>
      <c r="O1082" s="16"/>
      <c r="P1082" s="16"/>
      <c r="Q1082" s="16"/>
      <c r="R1082" s="16"/>
      <c r="S1082" s="16"/>
      <c r="T1082" s="16"/>
      <c r="U1082" s="16"/>
      <c r="V1082" s="16"/>
      <c r="AK1082" s="16"/>
      <c r="AX1082" s="31"/>
      <c r="BB1082" s="27"/>
      <c r="BG1082" s="16"/>
      <c r="BH1082" s="16"/>
      <c r="BR1082" s="16"/>
      <c r="CA1082" s="16"/>
      <c r="CR1082" s="19"/>
      <c r="CV1082" s="16"/>
      <c r="CY1082" s="16"/>
      <c r="CZ1082" s="16"/>
      <c r="DA1082" s="16"/>
      <c r="DC1082" s="16"/>
      <c r="DH1082" s="16"/>
    </row>
    <row r="1083" spans="1:112" x14ac:dyDescent="0.35">
      <c r="A1083" s="16" t="s">
        <v>6270</v>
      </c>
      <c r="C1083" t="s">
        <v>73</v>
      </c>
      <c r="D1083" s="33"/>
      <c r="E1083" s="46"/>
      <c r="F1083" t="s">
        <v>6912</v>
      </c>
      <c r="G1083" s="16"/>
      <c r="I1083" t="s">
        <v>119</v>
      </c>
      <c r="K1083" s="16"/>
      <c r="L1083" s="16"/>
      <c r="M1083" s="16"/>
      <c r="N1083" s="48" t="s">
        <v>6351</v>
      </c>
      <c r="O1083" s="16"/>
      <c r="P1083" s="16"/>
      <c r="Q1083" s="16"/>
      <c r="R1083" t="s">
        <v>6928</v>
      </c>
      <c r="S1083" s="16"/>
      <c r="T1083" s="16"/>
      <c r="U1083" s="16"/>
      <c r="V1083" s="16"/>
      <c r="AC1083" t="s">
        <v>73</v>
      </c>
      <c r="AJ1083" t="s">
        <v>6554</v>
      </c>
      <c r="AX1083" s="31"/>
      <c r="BB1083" s="27"/>
      <c r="BG1083" s="16"/>
      <c r="BH1083" s="16"/>
      <c r="BL1083" s="27"/>
      <c r="BR1083" s="16"/>
      <c r="BU1083" s="19"/>
      <c r="CA1083" s="16"/>
      <c r="CR1083" s="19"/>
      <c r="CT1083" s="19"/>
      <c r="CV1083" s="16"/>
      <c r="CY1083" s="16"/>
      <c r="CZ1083" s="16"/>
      <c r="DA1083" s="16"/>
      <c r="DC1083" s="16"/>
      <c r="DH1083" s="16"/>
    </row>
    <row r="1084" spans="1:112" x14ac:dyDescent="0.35">
      <c r="A1084" s="16" t="s">
        <v>6270</v>
      </c>
      <c r="C1084" t="s">
        <v>6309</v>
      </c>
      <c r="D1084" s="33"/>
      <c r="E1084"/>
      <c r="F1084" s="16" t="s">
        <v>6277</v>
      </c>
      <c r="G1084" s="16"/>
      <c r="K1084" s="16" t="s">
        <v>119</v>
      </c>
      <c r="L1084" s="16"/>
      <c r="M1084" s="16"/>
      <c r="N1084" s="16" t="s">
        <v>6351</v>
      </c>
      <c r="O1084" s="16"/>
      <c r="P1084" s="16"/>
      <c r="Q1084" s="16"/>
      <c r="R1084" s="16"/>
      <c r="S1084" s="16"/>
      <c r="T1084" s="16"/>
      <c r="U1084" s="16"/>
      <c r="V1084" s="16"/>
      <c r="AK1084" s="16"/>
      <c r="AX1084" s="31"/>
      <c r="BB1084" s="27"/>
      <c r="BG1084" s="16"/>
      <c r="BH1084" s="16"/>
      <c r="BR1084" s="16"/>
      <c r="CA1084" s="16"/>
      <c r="CR1084" s="19"/>
      <c r="CV1084" s="16"/>
      <c r="CY1084" s="16"/>
      <c r="CZ1084" s="16"/>
      <c r="DA1084" s="16"/>
      <c r="DC1084" s="16"/>
      <c r="DH1084" s="16"/>
    </row>
    <row r="1085" spans="1:112" x14ac:dyDescent="0.35">
      <c r="A1085" s="16" t="s">
        <v>1189</v>
      </c>
      <c r="C1085" t="s">
        <v>5106</v>
      </c>
      <c r="D1085" s="33"/>
      <c r="E1085"/>
      <c r="F1085" s="16" t="s">
        <v>5870</v>
      </c>
      <c r="G1085" s="16"/>
      <c r="K1085" s="16"/>
      <c r="L1085" s="16"/>
      <c r="M1085" s="16"/>
      <c r="N1085" s="48"/>
      <c r="O1085" s="16" t="s">
        <v>5847</v>
      </c>
      <c r="P1085" s="16"/>
      <c r="Q1085" s="16"/>
      <c r="R1085" s="16"/>
      <c r="S1085" s="16"/>
      <c r="T1085" s="16"/>
      <c r="U1085" s="16"/>
      <c r="V1085" s="16"/>
      <c r="AK1085" s="16"/>
      <c r="AX1085" s="31"/>
      <c r="BB1085" s="27"/>
      <c r="BG1085" s="16"/>
      <c r="BH1085" s="16"/>
      <c r="BO1085" s="16" t="s">
        <v>5107</v>
      </c>
      <c r="BP1085" s="16" t="s">
        <v>5108</v>
      </c>
      <c r="BQ1085" s="16" t="s">
        <v>5109</v>
      </c>
      <c r="BR1085" s="16"/>
      <c r="CA1085" s="16"/>
      <c r="CE1085" s="16" t="s">
        <v>119</v>
      </c>
      <c r="CF1085" s="16" t="s">
        <v>3197</v>
      </c>
      <c r="CG1085" s="16" t="s">
        <v>5107</v>
      </c>
      <c r="CH1085" s="16" t="s">
        <v>5108</v>
      </c>
      <c r="CI1085" s="16" t="s">
        <v>5110</v>
      </c>
      <c r="CJ1085" s="16" t="s">
        <v>5111</v>
      </c>
      <c r="CK1085" s="16" t="s">
        <v>5106</v>
      </c>
      <c r="CL1085" s="16" t="s">
        <v>3251</v>
      </c>
      <c r="CM1085" s="16" t="s">
        <v>5112</v>
      </c>
      <c r="CN1085" s="16" t="s">
        <v>3201</v>
      </c>
      <c r="CR1085" s="19"/>
      <c r="CV1085" s="16"/>
      <c r="CY1085" s="16"/>
      <c r="CZ1085" s="16"/>
      <c r="DA1085" s="16"/>
      <c r="DC1085" s="16"/>
      <c r="DH1085" s="16"/>
    </row>
    <row r="1086" spans="1:112" x14ac:dyDescent="0.35">
      <c r="A1086" s="16" t="s">
        <v>6270</v>
      </c>
      <c r="C1086" t="s">
        <v>319</v>
      </c>
      <c r="D1086" s="33"/>
      <c r="E1086" s="46"/>
      <c r="F1086" s="16" t="s">
        <v>736</v>
      </c>
      <c r="G1086" s="16" t="s">
        <v>119</v>
      </c>
      <c r="J1086" s="16" t="s">
        <v>119</v>
      </c>
      <c r="K1086" s="16" t="s">
        <v>119</v>
      </c>
      <c r="L1086" s="16"/>
      <c r="M1086" s="16"/>
      <c r="N1086" s="48" t="s">
        <v>6351</v>
      </c>
      <c r="O1086" s="16" t="s">
        <v>1251</v>
      </c>
      <c r="P1086" s="16"/>
      <c r="Q1086" s="16"/>
      <c r="R1086" s="16"/>
      <c r="S1086" s="16"/>
      <c r="T1086" s="16" t="s">
        <v>320</v>
      </c>
      <c r="U1086" s="16"/>
      <c r="V1086" s="16"/>
      <c r="AB1086" s="16" t="s">
        <v>319</v>
      </c>
      <c r="AH1086" s="16" t="s">
        <v>6156</v>
      </c>
      <c r="AI1086" s="16" t="s">
        <v>1254</v>
      </c>
      <c r="AJ1086" s="16" t="s">
        <v>1554</v>
      </c>
      <c r="AK1086" s="16"/>
      <c r="AT1086" s="16">
        <f>LEN(AS1086)-LEN(SUBSTITUTE(AS1086,",",""))+1</f>
        <v>1</v>
      </c>
      <c r="AV1086" s="16">
        <f>LEN(AU1086)-LEN(SUBSTITUTE(AU1086,",",""))+1</f>
        <v>1</v>
      </c>
      <c r="AX1086" s="31"/>
      <c r="BB1086" s="27"/>
      <c r="BE1086" s="16" t="s">
        <v>1555</v>
      </c>
      <c r="BG1086" s="16"/>
      <c r="BH1086" s="16"/>
      <c r="BO1086" s="16" t="s">
        <v>1556</v>
      </c>
      <c r="BP1086" s="48" t="s">
        <v>1557</v>
      </c>
      <c r="BR1086" s="16" t="s">
        <v>1558</v>
      </c>
      <c r="CA1086" s="16"/>
      <c r="CR1086" s="19"/>
      <c r="CV1086" s="16"/>
      <c r="CY1086" s="16"/>
      <c r="CZ1086" s="16"/>
      <c r="DA1086" s="16"/>
      <c r="DC1086" s="16"/>
      <c r="DH1086" s="16"/>
    </row>
    <row r="1087" spans="1:112" x14ac:dyDescent="0.35">
      <c r="A1087" s="16" t="s">
        <v>6270</v>
      </c>
      <c r="C1087" t="s">
        <v>7338</v>
      </c>
      <c r="D1087" s="50"/>
      <c r="E1087"/>
      <c r="F1087" s="16" t="s">
        <v>7259</v>
      </c>
      <c r="G1087" s="16"/>
      <c r="H1087" s="16" t="s">
        <v>119</v>
      </c>
      <c r="I1087" s="16"/>
      <c r="K1087" s="16"/>
      <c r="L1087" s="16"/>
      <c r="M1087" s="16"/>
      <c r="N1087" s="48"/>
      <c r="O1087" s="16"/>
      <c r="P1087" s="16"/>
      <c r="Q1087" s="16"/>
      <c r="R1087" s="16"/>
      <c r="S1087" s="16"/>
      <c r="T1087" s="16"/>
      <c r="U1087" s="16"/>
      <c r="V1087" s="16"/>
      <c r="AK1087" s="16"/>
      <c r="AX1087" s="31"/>
      <c r="BB1087" s="27"/>
      <c r="BG1087" s="16"/>
      <c r="BH1087" s="16"/>
      <c r="BR1087" s="16"/>
      <c r="CA1087" s="16"/>
      <c r="CR1087" s="19"/>
      <c r="CV1087" s="16"/>
      <c r="CY1087" s="16"/>
      <c r="CZ1087" s="16"/>
      <c r="DA1087" s="16"/>
      <c r="DC1087" s="16"/>
      <c r="DH1087" s="16"/>
    </row>
    <row r="1088" spans="1:112" x14ac:dyDescent="0.35">
      <c r="A1088" s="16" t="s">
        <v>1189</v>
      </c>
      <c r="C1088" t="s">
        <v>2688</v>
      </c>
      <c r="D1088" s="33"/>
      <c r="E1088"/>
      <c r="F1088" s="16" t="s">
        <v>736</v>
      </c>
      <c r="G1088" s="16"/>
      <c r="J1088" s="16" t="s">
        <v>119</v>
      </c>
      <c r="K1088" s="16"/>
      <c r="L1088" s="16"/>
      <c r="M1088" s="16"/>
      <c r="N1088" s="48"/>
      <c r="O1088" s="16"/>
      <c r="P1088" s="16"/>
      <c r="Q1088" s="16"/>
      <c r="R1088" s="16"/>
      <c r="S1088" s="16"/>
      <c r="T1088" s="16" t="s">
        <v>2687</v>
      </c>
      <c r="U1088" s="16"/>
      <c r="V1088" s="16"/>
      <c r="AB1088" s="16" t="s">
        <v>2688</v>
      </c>
      <c r="AH1088" s="16" t="s">
        <v>1236</v>
      </c>
      <c r="AI1088" s="16" t="s">
        <v>2266</v>
      </c>
      <c r="AJ1088" s="16" t="s">
        <v>1554</v>
      </c>
      <c r="AK1088" s="16"/>
      <c r="AX1088" s="31"/>
      <c r="BB1088" s="27"/>
      <c r="BG1088" s="16"/>
      <c r="BH1088" s="16"/>
      <c r="BR1088" s="16"/>
      <c r="CA1088" s="16"/>
      <c r="CR1088" s="19"/>
      <c r="CV1088" s="16"/>
      <c r="CY1088" s="16"/>
      <c r="CZ1088" s="16"/>
      <c r="DA1088" s="16"/>
      <c r="DC1088" s="16"/>
      <c r="DH1088" s="16"/>
    </row>
    <row r="1089" spans="1:112" x14ac:dyDescent="0.35">
      <c r="A1089" s="16" t="s">
        <v>6270</v>
      </c>
      <c r="C1089" t="s">
        <v>6806</v>
      </c>
      <c r="D1089" s="33"/>
      <c r="E1089" s="46"/>
      <c r="F1089" t="s">
        <v>6912</v>
      </c>
      <c r="G1089" s="16"/>
      <c r="I1089" t="s">
        <v>119</v>
      </c>
      <c r="K1089" s="16"/>
      <c r="L1089" s="16"/>
      <c r="M1089" s="16"/>
      <c r="N1089" s="48" t="s">
        <v>6351</v>
      </c>
      <c r="O1089" s="16"/>
      <c r="P1089" s="16"/>
      <c r="Q1089" s="16"/>
      <c r="R1089" t="s">
        <v>7083</v>
      </c>
      <c r="S1089" s="16"/>
      <c r="T1089" s="16"/>
      <c r="U1089" s="16"/>
      <c r="V1089" s="16"/>
      <c r="AC1089" t="s">
        <v>6806</v>
      </c>
      <c r="AJ1089" t="s">
        <v>6554</v>
      </c>
      <c r="AX1089" s="31"/>
      <c r="BB1089" s="27"/>
      <c r="BG1089" s="16"/>
      <c r="BH1089" s="16"/>
      <c r="BL1089" s="27"/>
      <c r="BR1089" s="16"/>
      <c r="BU1089" s="19"/>
      <c r="CA1089" s="16"/>
      <c r="CR1089" s="19"/>
      <c r="CT1089" s="19"/>
      <c r="CV1089" s="16"/>
      <c r="CY1089" s="16"/>
      <c r="CZ1089" s="16"/>
      <c r="DA1089" s="16"/>
      <c r="DC1089" s="16"/>
      <c r="DH1089" s="16"/>
    </row>
    <row r="1090" spans="1:112" x14ac:dyDescent="0.35">
      <c r="A1090" s="16" t="s">
        <v>6270</v>
      </c>
      <c r="C1090" t="s">
        <v>6807</v>
      </c>
      <c r="D1090" s="33"/>
      <c r="E1090" t="s">
        <v>7084</v>
      </c>
      <c r="F1090" t="s">
        <v>6912</v>
      </c>
      <c r="G1090" s="16"/>
      <c r="I1090" t="s">
        <v>119</v>
      </c>
      <c r="K1090" s="16"/>
      <c r="L1090" s="16"/>
      <c r="M1090" s="16"/>
      <c r="N1090" s="48" t="s">
        <v>6351</v>
      </c>
      <c r="O1090" s="16"/>
      <c r="P1090" s="16"/>
      <c r="Q1090" s="16"/>
      <c r="R1090" t="s">
        <v>6554</v>
      </c>
      <c r="S1090" s="16"/>
      <c r="T1090" s="16"/>
      <c r="U1090" s="16"/>
      <c r="V1090" s="16"/>
      <c r="AC1090" t="s">
        <v>6807</v>
      </c>
      <c r="AJ1090" t="s">
        <v>6564</v>
      </c>
      <c r="AX1090" s="31"/>
      <c r="BB1090" s="27"/>
      <c r="BG1090" s="16"/>
      <c r="BH1090" s="16"/>
      <c r="BL1090" s="27"/>
      <c r="BR1090" s="16"/>
      <c r="BU1090" s="19"/>
      <c r="CA1090" s="16"/>
      <c r="CR1090" s="19"/>
      <c r="CT1090" s="19"/>
      <c r="CV1090" s="16"/>
      <c r="CY1090" s="16"/>
      <c r="CZ1090" s="16"/>
      <c r="DA1090" s="16"/>
      <c r="DC1090" s="16"/>
      <c r="DH1090" s="16"/>
    </row>
    <row r="1091" spans="1:112" x14ac:dyDescent="0.35">
      <c r="A1091" s="16" t="s">
        <v>1189</v>
      </c>
      <c r="C1091" t="s">
        <v>2790</v>
      </c>
      <c r="D1091" s="33"/>
      <c r="E1091"/>
      <c r="F1091" s="16" t="s">
        <v>736</v>
      </c>
      <c r="G1091" s="16"/>
      <c r="J1091" s="16" t="s">
        <v>119</v>
      </c>
      <c r="K1091" s="16"/>
      <c r="L1091" s="16"/>
      <c r="M1091" s="16"/>
      <c r="N1091" s="48"/>
      <c r="O1091" s="16"/>
      <c r="P1091" s="16"/>
      <c r="Q1091" s="16"/>
      <c r="R1091" s="16"/>
      <c r="S1091" s="16"/>
      <c r="T1091" s="16" t="s">
        <v>2789</v>
      </c>
      <c r="U1091" s="16"/>
      <c r="V1091" s="16"/>
      <c r="AB1091" s="16" t="s">
        <v>2790</v>
      </c>
      <c r="AH1091" s="16" t="s">
        <v>1252</v>
      </c>
      <c r="AI1091" s="16" t="s">
        <v>1254</v>
      </c>
      <c r="AJ1091" s="16" t="s">
        <v>1904</v>
      </c>
      <c r="AK1091" s="16"/>
      <c r="AX1091" s="31"/>
      <c r="BB1091" s="27"/>
      <c r="BG1091" s="16"/>
      <c r="BH1091" s="16"/>
      <c r="BR1091" s="16"/>
      <c r="CA1091" s="16"/>
      <c r="CR1091" s="19"/>
      <c r="CV1091" s="16"/>
      <c r="CY1091" s="16"/>
      <c r="CZ1091" s="16"/>
      <c r="DA1091" s="16"/>
      <c r="DC1091" s="16"/>
      <c r="DH1091" s="16"/>
    </row>
    <row r="1092" spans="1:112" x14ac:dyDescent="0.35">
      <c r="A1092" s="16" t="s">
        <v>1189</v>
      </c>
      <c r="C1092" t="s">
        <v>5113</v>
      </c>
      <c r="D1092" s="33"/>
      <c r="E1092"/>
      <c r="F1092" s="16" t="s">
        <v>5870</v>
      </c>
      <c r="G1092" s="16"/>
      <c r="K1092" s="16"/>
      <c r="L1092" s="16"/>
      <c r="M1092" s="16"/>
      <c r="N1092" s="48"/>
      <c r="O1092" s="16" t="s">
        <v>5847</v>
      </c>
      <c r="P1092" s="16"/>
      <c r="Q1092" s="16"/>
      <c r="R1092" s="16"/>
      <c r="S1092" s="16"/>
      <c r="T1092" s="16"/>
      <c r="U1092" s="16"/>
      <c r="V1092" s="16"/>
      <c r="AK1092" s="16"/>
      <c r="AT1092" s="16">
        <f>LEN(AS1092)-LEN(SUBSTITUTE(AS1092,",",""))+1</f>
        <v>1</v>
      </c>
      <c r="AV1092" s="16">
        <f>LEN(AU1092)-LEN(SUBSTITUTE(AU1092,",",""))+1</f>
        <v>1</v>
      </c>
      <c r="AW1092" s="16">
        <f>Table1[[#This Row], [no. of native regions]]+Table1[[#This Row], [no. of introduced regions]]</f>
        <v>2</v>
      </c>
      <c r="AX1092" s="31">
        <f>Table1[[#This Row], [no. of introduced regions]]/Table1[[#This Row], [no. of native regions]]</f>
        <v>1</v>
      </c>
      <c r="BB1092" s="27"/>
      <c r="BG1092" s="16"/>
      <c r="BH1092" s="16"/>
      <c r="BO1092" s="16" t="s">
        <v>5114</v>
      </c>
      <c r="BP1092" s="16" t="s">
        <v>5115</v>
      </c>
      <c r="BQ1092" s="16" t="s">
        <v>5116</v>
      </c>
      <c r="BR1092" s="16"/>
      <c r="CA1092" s="16"/>
      <c r="CE1092" s="16" t="s">
        <v>119</v>
      </c>
      <c r="CF1092" s="16" t="s">
        <v>3197</v>
      </c>
      <c r="CG1092" s="16" t="s">
        <v>5114</v>
      </c>
      <c r="CH1092" s="16" t="s">
        <v>5115</v>
      </c>
      <c r="CI1092" s="16" t="s">
        <v>5117</v>
      </c>
      <c r="CJ1092" s="16" t="s">
        <v>5118</v>
      </c>
      <c r="CL1092" s="16" t="s">
        <v>3721</v>
      </c>
      <c r="CM1092" s="16" t="s">
        <v>3747</v>
      </c>
      <c r="CN1092" s="16" t="s">
        <v>5119</v>
      </c>
      <c r="CR1092" s="19"/>
      <c r="CV1092" s="16"/>
      <c r="CY1092" s="16"/>
      <c r="CZ1092" s="16"/>
      <c r="DA1092" s="16"/>
      <c r="DC1092" s="16"/>
      <c r="DH1092" s="16"/>
    </row>
    <row r="1093" spans="1:112" x14ac:dyDescent="0.35">
      <c r="A1093" s="16" t="s">
        <v>6270</v>
      </c>
      <c r="C1093" t="s">
        <v>1559</v>
      </c>
      <c r="D1093" s="33"/>
      <c r="E1093"/>
      <c r="F1093" s="16" t="s">
        <v>736</v>
      </c>
      <c r="G1093" s="16"/>
      <c r="J1093" s="16" t="s">
        <v>119</v>
      </c>
      <c r="K1093" s="16"/>
      <c r="L1093" s="16"/>
      <c r="M1093" s="16"/>
      <c r="N1093" s="48" t="s">
        <v>6351</v>
      </c>
      <c r="O1093" s="16"/>
      <c r="P1093" s="16"/>
      <c r="Q1093" s="16"/>
      <c r="R1093" s="16"/>
      <c r="S1093" s="16"/>
      <c r="T1093" s="16" t="s">
        <v>1560</v>
      </c>
      <c r="U1093" s="16"/>
      <c r="V1093" s="16"/>
      <c r="AB1093" s="16" t="s">
        <v>1561</v>
      </c>
      <c r="AH1093" s="16" t="s">
        <v>5908</v>
      </c>
      <c r="AI1093" s="16" t="s">
        <v>999</v>
      </c>
      <c r="AJ1093" s="16" t="s">
        <v>1458</v>
      </c>
      <c r="AK1093" s="16"/>
      <c r="AT1093" s="16">
        <f>LEN(AS1093)-LEN(SUBSTITUTE(AS1093,",",""))+1</f>
        <v>1</v>
      </c>
      <c r="AV1093" s="16">
        <f>LEN(AU1093)-LEN(SUBSTITUTE(AU1093,",",""))+1</f>
        <v>1</v>
      </c>
      <c r="AX1093" s="31">
        <f>Table1[[#This Row], [no. of introduced regions]]/Table1[[#This Row], [no. of native regions]]</f>
        <v>1</v>
      </c>
      <c r="BB1093" s="27"/>
      <c r="BG1093" s="16"/>
      <c r="BH1093" s="16"/>
      <c r="BR1093" s="16"/>
      <c r="CA1093" s="16"/>
      <c r="CR1093" s="19"/>
      <c r="CV1093" s="16"/>
      <c r="CY1093" s="16"/>
      <c r="CZ1093" s="16"/>
      <c r="DA1093" s="16"/>
      <c r="DC1093" s="16"/>
      <c r="DH1093" s="16"/>
    </row>
    <row r="1094" spans="1:112" x14ac:dyDescent="0.35">
      <c r="A1094" s="16" t="s">
        <v>1189</v>
      </c>
      <c r="C1094" t="s">
        <v>2070</v>
      </c>
      <c r="D1094" s="33"/>
      <c r="E1094"/>
      <c r="F1094" s="16" t="s">
        <v>736</v>
      </c>
      <c r="G1094" s="16"/>
      <c r="J1094" s="16" t="s">
        <v>119</v>
      </c>
      <c r="K1094" s="16"/>
      <c r="L1094" s="16"/>
      <c r="M1094" s="16"/>
      <c r="N1094" s="48"/>
      <c r="O1094" s="16"/>
      <c r="P1094" s="16"/>
      <c r="Q1094" s="16"/>
      <c r="R1094" s="16"/>
      <c r="S1094" s="16"/>
      <c r="T1094" s="16" t="s">
        <v>2068</v>
      </c>
      <c r="U1094" s="16"/>
      <c r="V1094" s="16"/>
      <c r="AB1094" s="16" t="s">
        <v>2070</v>
      </c>
      <c r="AH1094" s="16" t="s">
        <v>2069</v>
      </c>
      <c r="AI1094" s="16" t="s">
        <v>2071</v>
      </c>
      <c r="AJ1094" s="16" t="s">
        <v>1437</v>
      </c>
      <c r="AK1094" s="16"/>
      <c r="AT1094" s="16">
        <f>LEN(AS1094)-LEN(SUBSTITUTE(AS1094,",",""))+1</f>
        <v>1</v>
      </c>
      <c r="AX1094" s="31"/>
      <c r="BB1094" s="27"/>
      <c r="BG1094" s="16"/>
      <c r="BH1094" s="16"/>
      <c r="BR1094" s="16"/>
      <c r="CA1094" s="16"/>
      <c r="CR1094" s="19"/>
      <c r="CV1094" s="16"/>
      <c r="CY1094" s="16"/>
      <c r="CZ1094" s="16"/>
      <c r="DA1094" s="16"/>
      <c r="DC1094" s="16"/>
      <c r="DH1094" s="16"/>
    </row>
    <row r="1095" spans="1:112" x14ac:dyDescent="0.35">
      <c r="A1095" s="16" t="s">
        <v>1189</v>
      </c>
      <c r="C1095" t="s">
        <v>2520</v>
      </c>
      <c r="D1095" s="33"/>
      <c r="E1095"/>
      <c r="F1095" s="16" t="s">
        <v>736</v>
      </c>
      <c r="G1095" s="16"/>
      <c r="J1095" s="16" t="s">
        <v>119</v>
      </c>
      <c r="K1095" s="16"/>
      <c r="L1095" s="16"/>
      <c r="M1095" s="16"/>
      <c r="N1095" s="48"/>
      <c r="O1095" s="16"/>
      <c r="P1095" s="16"/>
      <c r="Q1095" s="16"/>
      <c r="R1095" s="16"/>
      <c r="S1095" s="16"/>
      <c r="T1095" s="16" t="s">
        <v>2519</v>
      </c>
      <c r="U1095" s="16"/>
      <c r="V1095" s="16"/>
      <c r="AB1095" s="16" t="s">
        <v>2520</v>
      </c>
      <c r="AH1095" s="16" t="s">
        <v>1252</v>
      </c>
      <c r="AI1095" s="16" t="s">
        <v>1409</v>
      </c>
      <c r="AJ1095" s="16" t="s">
        <v>1554</v>
      </c>
      <c r="AK1095" s="16"/>
      <c r="AT1095" s="16">
        <f>LEN(AS1095)-LEN(SUBSTITUTE(AS1095,",",""))+1</f>
        <v>1</v>
      </c>
      <c r="AX1095" s="31"/>
      <c r="BB1095" s="27"/>
      <c r="BG1095" s="16"/>
      <c r="BH1095" s="16"/>
      <c r="BR1095" s="16"/>
      <c r="CA1095" s="16"/>
      <c r="CR1095" s="19"/>
      <c r="CV1095" s="16"/>
      <c r="CY1095" s="16"/>
      <c r="CZ1095" s="16"/>
      <c r="DA1095" s="16"/>
      <c r="DC1095" s="16"/>
      <c r="DH1095" s="16"/>
    </row>
    <row r="1096" spans="1:112" x14ac:dyDescent="0.35">
      <c r="A1096" s="16" t="s">
        <v>650</v>
      </c>
      <c r="C1096" t="s">
        <v>8</v>
      </c>
      <c r="D1096" s="21" t="s">
        <v>7237</v>
      </c>
      <c r="E1096" t="s">
        <v>6495</v>
      </c>
      <c r="F1096" s="16" t="s">
        <v>736</v>
      </c>
      <c r="G1096" s="16" t="s">
        <v>119</v>
      </c>
      <c r="I1096" t="s">
        <v>119</v>
      </c>
      <c r="J1096" s="16" t="s">
        <v>119</v>
      </c>
      <c r="K1096" s="16" t="s">
        <v>119</v>
      </c>
      <c r="L1096" s="16" t="s">
        <v>119</v>
      </c>
      <c r="M1096" s="16"/>
      <c r="N1096" s="48" t="s">
        <v>6351</v>
      </c>
      <c r="O1096" s="16" t="s">
        <v>651</v>
      </c>
      <c r="P1096" s="16" t="s">
        <v>6325</v>
      </c>
      <c r="Q1096" s="16"/>
      <c r="R1096" s="16"/>
      <c r="S1096" s="16" t="s">
        <v>6358</v>
      </c>
      <c r="T1096" s="16" t="s">
        <v>197</v>
      </c>
      <c r="U1096" s="16" t="s">
        <v>680</v>
      </c>
      <c r="V1096" s="16"/>
      <c r="Z1096" s="22" t="s">
        <v>6344</v>
      </c>
      <c r="AA1096" s="22" t="s">
        <v>1007</v>
      </c>
      <c r="AB1096" s="16" t="s">
        <v>1009</v>
      </c>
      <c r="AG1096" s="16" t="s">
        <v>6444</v>
      </c>
      <c r="AH1096" s="16" t="s">
        <v>965</v>
      </c>
      <c r="AI1096" s="16" t="s">
        <v>733</v>
      </c>
      <c r="AJ1096" s="16" t="s">
        <v>1010</v>
      </c>
      <c r="AK1096" s="16"/>
      <c r="AO1096" s="16">
        <v>14</v>
      </c>
      <c r="AP1096" s="16">
        <v>76</v>
      </c>
      <c r="AQ1096" s="16" t="s">
        <v>713</v>
      </c>
      <c r="AR1096" s="16" t="s">
        <v>601</v>
      </c>
      <c r="AS1096" s="16" t="s">
        <v>601</v>
      </c>
      <c r="AT1096" s="16">
        <f>LEN(AS1096)-LEN(SUBSTITUTE(AS1096,",",""))+1</f>
        <v>1</v>
      </c>
      <c r="AU1096" s="16" t="s">
        <v>1011</v>
      </c>
      <c r="AV1096" s="16">
        <f>LEN(AU1096)-LEN(SUBSTITUTE(AU1096,",",""))+1</f>
        <v>37</v>
      </c>
      <c r="AW1096" s="16">
        <f>Table1[[#This Row], [no. of native regions]]+Table1[[#This Row], [no. of introduced regions]]</f>
        <v>38</v>
      </c>
      <c r="AX1096" s="31">
        <f>Table1[[#This Row], [no. of introduced regions]]/Table1[[#This Row], [no. of native regions]]</f>
        <v>37</v>
      </c>
      <c r="AY1096" s="16" t="s">
        <v>1012</v>
      </c>
      <c r="AZ1096" s="16" t="s">
        <v>1013</v>
      </c>
      <c r="BA1096" s="16" t="s">
        <v>1014</v>
      </c>
      <c r="BB1096" s="27" t="s">
        <v>1015</v>
      </c>
      <c r="BC1096" s="16" t="s">
        <v>1016</v>
      </c>
      <c r="BD1096" s="16" t="s">
        <v>1017</v>
      </c>
      <c r="BE1096" s="16" t="s">
        <v>1018</v>
      </c>
      <c r="BF1096" s="48" t="s">
        <v>6548</v>
      </c>
      <c r="BG1096" s="16"/>
      <c r="BH1096" s="16">
        <v>216</v>
      </c>
      <c r="BI1096" s="16" t="s">
        <v>6534</v>
      </c>
      <c r="BJ1096" s="16" t="s">
        <v>8</v>
      </c>
      <c r="BK1096" s="16" t="s">
        <v>196</v>
      </c>
      <c r="BL1096" s="16" t="s">
        <v>1020</v>
      </c>
      <c r="BM1096" s="16" t="s">
        <v>667</v>
      </c>
      <c r="BO1096" s="16" t="s">
        <v>533</v>
      </c>
      <c r="BP1096" s="16" t="s">
        <v>534</v>
      </c>
      <c r="BQ1096" s="16" t="s">
        <v>6394</v>
      </c>
      <c r="BR1096" s="16" t="s">
        <v>1021</v>
      </c>
      <c r="BS1096" s="16" t="s">
        <v>1022</v>
      </c>
      <c r="BT1096" s="16" t="s">
        <v>535</v>
      </c>
      <c r="BU1096" s="16" t="s">
        <v>536</v>
      </c>
      <c r="BW1096" s="16" t="s">
        <v>1023</v>
      </c>
      <c r="BX1096" s="16" t="s">
        <v>122</v>
      </c>
      <c r="BY1096" s="16" t="s">
        <v>8</v>
      </c>
      <c r="BZ1096" s="16" t="s">
        <v>1024</v>
      </c>
      <c r="CA1096" s="16"/>
      <c r="CB1096" s="16" t="s">
        <v>6375</v>
      </c>
      <c r="CC1096" s="16" t="s">
        <v>1019</v>
      </c>
      <c r="CE1096" s="16" t="s">
        <v>119</v>
      </c>
      <c r="CF1096" s="16" t="s">
        <v>3197</v>
      </c>
      <c r="CG1096" s="16" t="s">
        <v>533</v>
      </c>
      <c r="CH1096" s="16" t="s">
        <v>534</v>
      </c>
      <c r="CI1096" s="16" t="s">
        <v>5121</v>
      </c>
      <c r="CJ1096" s="16" t="s">
        <v>5872</v>
      </c>
      <c r="CK1096" s="16" t="s">
        <v>5120</v>
      </c>
      <c r="CL1096" s="16" t="s">
        <v>3516</v>
      </c>
      <c r="CM1096" s="16" t="s">
        <v>4730</v>
      </c>
      <c r="CN1096" s="16" t="s">
        <v>3277</v>
      </c>
      <c r="CO1096" s="16" t="s">
        <v>119</v>
      </c>
      <c r="CP1096" s="16" t="s">
        <v>119</v>
      </c>
      <c r="CQ1096" s="16" t="s">
        <v>119</v>
      </c>
      <c r="CR1096" s="19">
        <v>659</v>
      </c>
      <c r="CU1096" s="16" t="s">
        <v>1008</v>
      </c>
      <c r="CV1096" s="16"/>
      <c r="CY1096" s="16">
        <v>13216</v>
      </c>
      <c r="CZ1096" s="16"/>
      <c r="DA1096" s="16" t="s">
        <v>1025</v>
      </c>
      <c r="DB1096" s="16" t="s">
        <v>1026</v>
      </c>
      <c r="DC1096" s="16"/>
      <c r="DD1096" s="16" t="s">
        <v>1027</v>
      </c>
      <c r="DE1096" s="16" t="s">
        <v>1028</v>
      </c>
      <c r="DH1096" s="16"/>
    </row>
    <row r="1097" spans="1:112" x14ac:dyDescent="0.35">
      <c r="A1097" s="16" t="s">
        <v>6270</v>
      </c>
      <c r="C1097" t="s">
        <v>8</v>
      </c>
      <c r="D1097" s="33"/>
      <c r="E1097" t="s">
        <v>7085</v>
      </c>
      <c r="F1097" t="s">
        <v>6912</v>
      </c>
      <c r="G1097" s="16"/>
      <c r="I1097" t="s">
        <v>119</v>
      </c>
      <c r="K1097" s="16"/>
      <c r="L1097" s="16"/>
      <c r="M1097" s="16"/>
      <c r="N1097" s="48" t="s">
        <v>6351</v>
      </c>
      <c r="O1097" s="16"/>
      <c r="P1097" s="16"/>
      <c r="Q1097" s="16"/>
      <c r="R1097" t="s">
        <v>6554</v>
      </c>
      <c r="S1097" s="16"/>
      <c r="T1097" s="16"/>
      <c r="U1097" s="16"/>
      <c r="V1097" s="16"/>
      <c r="AC1097" t="s">
        <v>8</v>
      </c>
      <c r="AJ1097" t="s">
        <v>6706</v>
      </c>
      <c r="AX1097" s="31"/>
      <c r="BB1097" s="27"/>
      <c r="BG1097" s="16"/>
      <c r="BH1097" s="16"/>
      <c r="BL1097" s="27"/>
      <c r="BR1097" s="16"/>
      <c r="BU1097" s="19"/>
      <c r="CA1097" s="16"/>
      <c r="CR1097" s="19"/>
      <c r="CT1097" s="19"/>
      <c r="CV1097" s="16"/>
      <c r="CY1097" s="16"/>
      <c r="CZ1097" s="16"/>
      <c r="DA1097" s="16"/>
      <c r="DC1097" s="16"/>
      <c r="DH1097" s="16"/>
    </row>
    <row r="1098" spans="1:112" x14ac:dyDescent="0.35">
      <c r="A1098" s="16" t="s">
        <v>1189</v>
      </c>
      <c r="C1098" t="s">
        <v>2711</v>
      </c>
      <c r="D1098" s="33"/>
      <c r="E1098"/>
      <c r="F1098" s="16" t="s">
        <v>736</v>
      </c>
      <c r="G1098" s="16"/>
      <c r="J1098" s="16" t="s">
        <v>119</v>
      </c>
      <c r="K1098" s="16"/>
      <c r="L1098" s="16"/>
      <c r="M1098" s="16"/>
      <c r="N1098" s="48"/>
      <c r="O1098" s="16"/>
      <c r="P1098" s="16"/>
      <c r="Q1098" s="16"/>
      <c r="R1098" s="16"/>
      <c r="S1098" s="16"/>
      <c r="T1098" s="16" t="s">
        <v>2710</v>
      </c>
      <c r="U1098" s="16"/>
      <c r="V1098" s="16"/>
      <c r="AB1098" s="16" t="s">
        <v>2711</v>
      </c>
      <c r="AH1098" s="16" t="s">
        <v>965</v>
      </c>
      <c r="AI1098" s="16" t="s">
        <v>1251</v>
      </c>
      <c r="AJ1098" s="16" t="s">
        <v>1247</v>
      </c>
      <c r="AK1098" s="16"/>
      <c r="AX1098" s="31"/>
      <c r="BB1098" s="27"/>
      <c r="BG1098" s="16"/>
      <c r="BH1098" s="16"/>
      <c r="BR1098" s="16"/>
      <c r="CA1098" s="16"/>
      <c r="CR1098" s="19"/>
      <c r="CV1098" s="16"/>
      <c r="CY1098" s="16"/>
      <c r="CZ1098" s="16"/>
      <c r="DA1098" s="16"/>
      <c r="DC1098" s="16"/>
      <c r="DH1098" s="16"/>
    </row>
    <row r="1099" spans="1:112" x14ac:dyDescent="0.35">
      <c r="A1099" s="16" t="s">
        <v>6270</v>
      </c>
      <c r="C1099" t="s">
        <v>6808</v>
      </c>
      <c r="D1099" s="33"/>
      <c r="E1099" t="s">
        <v>7086</v>
      </c>
      <c r="F1099" t="s">
        <v>6912</v>
      </c>
      <c r="G1099" s="16"/>
      <c r="I1099" t="s">
        <v>119</v>
      </c>
      <c r="K1099" s="16"/>
      <c r="L1099" s="16"/>
      <c r="M1099" s="16"/>
      <c r="N1099" s="48" t="s">
        <v>6351</v>
      </c>
      <c r="O1099" s="16"/>
      <c r="P1099" s="16"/>
      <c r="Q1099" s="16"/>
      <c r="R1099" t="s">
        <v>6810</v>
      </c>
      <c r="S1099" s="16"/>
      <c r="T1099" s="16"/>
      <c r="U1099" s="16"/>
      <c r="V1099" s="16"/>
      <c r="AC1099" t="s">
        <v>6808</v>
      </c>
      <c r="AJ1099" t="s">
        <v>6809</v>
      </c>
      <c r="AX1099" s="31"/>
      <c r="BB1099" s="27"/>
      <c r="BG1099" s="16"/>
      <c r="BH1099" s="16"/>
      <c r="BL1099" s="27"/>
      <c r="BR1099" s="16"/>
      <c r="BU1099" s="19"/>
      <c r="CA1099" s="16"/>
      <c r="CR1099" s="19"/>
      <c r="CT1099" s="19"/>
      <c r="CV1099" s="16"/>
      <c r="CY1099" s="16"/>
      <c r="CZ1099" s="16"/>
      <c r="DA1099" s="16"/>
      <c r="DC1099" s="16"/>
      <c r="DH1099" s="16"/>
    </row>
    <row r="1100" spans="1:112" x14ac:dyDescent="0.35">
      <c r="A1100" s="16" t="s">
        <v>6270</v>
      </c>
      <c r="C1100" t="s">
        <v>7340</v>
      </c>
      <c r="D1100" s="50"/>
      <c r="E1100"/>
      <c r="F1100" s="16" t="s">
        <v>7259</v>
      </c>
      <c r="G1100" s="16"/>
      <c r="H1100" s="16" t="s">
        <v>119</v>
      </c>
      <c r="I1100" s="16"/>
      <c r="K1100" s="16"/>
      <c r="L1100" s="16"/>
      <c r="M1100" s="16"/>
      <c r="N1100" s="48"/>
      <c r="O1100" s="16"/>
      <c r="P1100" s="16"/>
      <c r="Q1100" s="16"/>
      <c r="R1100" s="16"/>
      <c r="S1100" s="16"/>
      <c r="T1100" s="16"/>
      <c r="U1100" s="16"/>
      <c r="V1100" s="16"/>
      <c r="AK1100" s="16"/>
      <c r="AX1100" s="31"/>
      <c r="BB1100" s="27"/>
      <c r="BG1100" s="16"/>
      <c r="BH1100" s="16"/>
      <c r="BR1100" s="16"/>
      <c r="CA1100" s="16"/>
      <c r="CR1100" s="19"/>
      <c r="CV1100" s="16"/>
      <c r="CY1100" s="16"/>
      <c r="CZ1100" s="16"/>
      <c r="DA1100" s="16"/>
      <c r="DC1100" s="16"/>
      <c r="DH1100" s="16"/>
    </row>
    <row r="1101" spans="1:112" x14ac:dyDescent="0.35">
      <c r="A1101" s="16" t="s">
        <v>6270</v>
      </c>
      <c r="C1101" t="s">
        <v>7341</v>
      </c>
      <c r="D1101" s="50"/>
      <c r="E1101"/>
      <c r="F1101" s="16" t="s">
        <v>7259</v>
      </c>
      <c r="G1101" s="16"/>
      <c r="H1101" s="16" t="s">
        <v>119</v>
      </c>
      <c r="I1101" s="16"/>
      <c r="K1101" s="16"/>
      <c r="L1101" s="16"/>
      <c r="M1101" s="16"/>
      <c r="N1101" s="48"/>
      <c r="O1101" s="16"/>
      <c r="P1101" s="16"/>
      <c r="Q1101" s="16"/>
      <c r="R1101" s="16"/>
      <c r="S1101" s="16"/>
      <c r="T1101" s="16"/>
      <c r="U1101" s="16"/>
      <c r="V1101" s="16"/>
      <c r="AK1101" s="16"/>
      <c r="AX1101" s="31"/>
      <c r="BB1101" s="27"/>
      <c r="BG1101" s="16"/>
      <c r="BH1101" s="16"/>
      <c r="BR1101" s="16"/>
      <c r="CA1101" s="16"/>
      <c r="CR1101" s="19"/>
      <c r="CV1101" s="16"/>
      <c r="CY1101" s="16"/>
      <c r="CZ1101" s="16"/>
      <c r="DA1101" s="16"/>
      <c r="DC1101" s="16"/>
      <c r="DH1101" s="16"/>
    </row>
    <row r="1102" spans="1:112" x14ac:dyDescent="0.35">
      <c r="A1102" s="16" t="s">
        <v>6270</v>
      </c>
      <c r="C1102" t="s">
        <v>7342</v>
      </c>
      <c r="D1102" s="50"/>
      <c r="E1102"/>
      <c r="F1102" s="16" t="s">
        <v>7259</v>
      </c>
      <c r="G1102" s="16"/>
      <c r="H1102" s="16" t="s">
        <v>119</v>
      </c>
      <c r="I1102" s="16"/>
      <c r="K1102" s="16"/>
      <c r="L1102" s="16"/>
      <c r="M1102" s="16"/>
      <c r="N1102" s="48"/>
      <c r="O1102" s="16"/>
      <c r="P1102" s="16"/>
      <c r="Q1102" s="16"/>
      <c r="R1102" s="16"/>
      <c r="S1102" s="16"/>
      <c r="T1102" s="16"/>
      <c r="U1102" s="16"/>
      <c r="V1102" s="16"/>
      <c r="AK1102" s="16"/>
      <c r="AX1102" s="31"/>
      <c r="BB1102" s="27"/>
      <c r="BG1102" s="16"/>
      <c r="BH1102" s="16"/>
      <c r="BR1102" s="16"/>
      <c r="CA1102" s="16"/>
      <c r="CR1102" s="19"/>
      <c r="CV1102" s="16"/>
      <c r="CY1102" s="16"/>
      <c r="CZ1102" s="16"/>
      <c r="DA1102" s="16"/>
      <c r="DC1102" s="16"/>
      <c r="DH1102" s="16"/>
    </row>
    <row r="1103" spans="1:112" x14ac:dyDescent="0.35">
      <c r="A1103" s="16" t="s">
        <v>1189</v>
      </c>
      <c r="C1103" t="s">
        <v>3118</v>
      </c>
      <c r="D1103" s="33"/>
      <c r="E1103"/>
      <c r="F1103" s="16" t="s">
        <v>736</v>
      </c>
      <c r="G1103" s="16"/>
      <c r="J1103" s="16" t="s">
        <v>119</v>
      </c>
      <c r="K1103" s="16"/>
      <c r="L1103" s="16"/>
      <c r="M1103" s="16"/>
      <c r="N1103" s="48"/>
      <c r="O1103" s="16"/>
      <c r="P1103" s="16"/>
      <c r="Q1103" s="16"/>
      <c r="R1103" s="16"/>
      <c r="S1103" s="16"/>
      <c r="T1103" s="16" t="s">
        <v>3117</v>
      </c>
      <c r="U1103" s="16"/>
      <c r="V1103" s="16"/>
      <c r="AB1103" s="16" t="s">
        <v>3118</v>
      </c>
      <c r="AH1103" s="16" t="s">
        <v>2040</v>
      </c>
      <c r="AI1103" s="16" t="s">
        <v>1416</v>
      </c>
      <c r="AJ1103" s="16" t="s">
        <v>2638</v>
      </c>
      <c r="AK1103" s="16"/>
      <c r="AX1103" s="31"/>
      <c r="BB1103" s="27"/>
      <c r="BG1103" s="16"/>
      <c r="BH1103" s="16"/>
      <c r="BR1103" s="16"/>
      <c r="CA1103" s="16"/>
      <c r="CR1103" s="19"/>
      <c r="CV1103" s="16"/>
      <c r="CY1103" s="16"/>
      <c r="CZ1103" s="16"/>
      <c r="DA1103" s="16"/>
      <c r="DC1103" s="16"/>
      <c r="DH1103" s="16"/>
    </row>
    <row r="1104" spans="1:112" x14ac:dyDescent="0.35">
      <c r="A1104" s="16" t="s">
        <v>6270</v>
      </c>
      <c r="C1104" t="s">
        <v>7339</v>
      </c>
      <c r="D1104" s="50"/>
      <c r="E1104"/>
      <c r="F1104" s="16" t="s">
        <v>7259</v>
      </c>
      <c r="G1104" s="16"/>
      <c r="H1104" s="16" t="s">
        <v>119</v>
      </c>
      <c r="I1104" s="16"/>
      <c r="K1104" s="16"/>
      <c r="L1104" s="16"/>
      <c r="M1104" s="16"/>
      <c r="N1104" s="48"/>
      <c r="O1104" s="16"/>
      <c r="P1104" s="16"/>
      <c r="Q1104" s="16"/>
      <c r="R1104" s="16"/>
      <c r="S1104" s="16"/>
      <c r="T1104" s="16"/>
      <c r="U1104" s="16"/>
      <c r="V1104" s="16"/>
      <c r="AK1104" s="16"/>
      <c r="AX1104" s="31"/>
      <c r="BB1104" s="27"/>
      <c r="BG1104" s="16"/>
      <c r="BH1104" s="16"/>
      <c r="BR1104" s="16"/>
      <c r="CA1104" s="16"/>
      <c r="CR1104" s="19"/>
      <c r="CV1104" s="16"/>
      <c r="CY1104" s="16"/>
      <c r="CZ1104" s="16"/>
      <c r="DA1104" s="16"/>
      <c r="DC1104" s="16"/>
      <c r="DH1104" s="16"/>
    </row>
    <row r="1105" spans="1:112" x14ac:dyDescent="0.35">
      <c r="A1105" s="16" t="s">
        <v>6270</v>
      </c>
      <c r="C1105" t="s">
        <v>7343</v>
      </c>
      <c r="D1105" s="50"/>
      <c r="E1105"/>
      <c r="F1105" s="16" t="s">
        <v>7259</v>
      </c>
      <c r="G1105" s="16"/>
      <c r="H1105" s="16" t="s">
        <v>119</v>
      </c>
      <c r="I1105" s="16"/>
      <c r="K1105" s="16"/>
      <c r="L1105" s="16"/>
      <c r="M1105" s="16"/>
      <c r="N1105" s="48"/>
      <c r="O1105" s="16"/>
      <c r="P1105" s="16"/>
      <c r="Q1105" s="16"/>
      <c r="R1105" s="16"/>
      <c r="S1105" s="16"/>
      <c r="T1105" s="16"/>
      <c r="U1105" s="16"/>
      <c r="V1105" s="16"/>
      <c r="AK1105" s="16"/>
      <c r="AX1105" s="31"/>
      <c r="BB1105" s="27"/>
      <c r="BG1105" s="16"/>
      <c r="BH1105" s="16"/>
      <c r="BR1105" s="16"/>
      <c r="CA1105" s="16"/>
      <c r="CR1105" s="19"/>
      <c r="CV1105" s="16"/>
      <c r="CY1105" s="16"/>
      <c r="CZ1105" s="16"/>
      <c r="DA1105" s="16"/>
      <c r="DC1105" s="16"/>
      <c r="DH1105" s="16"/>
    </row>
    <row r="1106" spans="1:112" x14ac:dyDescent="0.35">
      <c r="A1106" s="16" t="s">
        <v>6270</v>
      </c>
      <c r="C1106" t="s">
        <v>322</v>
      </c>
      <c r="D1106" s="33"/>
      <c r="E1106" s="46"/>
      <c r="F1106" s="16" t="s">
        <v>736</v>
      </c>
      <c r="G1106" s="16" t="s">
        <v>119</v>
      </c>
      <c r="J1106" s="16" t="s">
        <v>119</v>
      </c>
      <c r="K1106" s="16" t="s">
        <v>119</v>
      </c>
      <c r="L1106" s="16"/>
      <c r="M1106" s="16"/>
      <c r="N1106" s="48" t="s">
        <v>6351</v>
      </c>
      <c r="O1106" s="16" t="s">
        <v>1251</v>
      </c>
      <c r="P1106" s="16"/>
      <c r="Q1106" s="16"/>
      <c r="R1106" s="16"/>
      <c r="S1106" s="16"/>
      <c r="T1106" s="16" t="s">
        <v>323</v>
      </c>
      <c r="U1106" s="16"/>
      <c r="V1106" s="16"/>
      <c r="Z1106" s="22" t="s">
        <v>6433</v>
      </c>
      <c r="AB1106" s="16" t="s">
        <v>322</v>
      </c>
      <c r="AH1106" s="16" t="s">
        <v>1252</v>
      </c>
      <c r="AI1106" s="16" t="s">
        <v>1409</v>
      </c>
      <c r="AJ1106" s="16" t="s">
        <v>1562</v>
      </c>
      <c r="AK1106" s="16"/>
      <c r="AT1106" s="16">
        <f>LEN(AS1106)-LEN(SUBSTITUTE(AS1106,",",""))+1</f>
        <v>1</v>
      </c>
      <c r="AX1106" s="31"/>
      <c r="BB1106" s="27"/>
      <c r="BE1106" s="16" t="s">
        <v>1563</v>
      </c>
      <c r="BG1106" s="16"/>
      <c r="BH1106" s="16"/>
      <c r="BO1106" s="16" t="s">
        <v>378</v>
      </c>
      <c r="BP1106" s="16" t="s">
        <v>5122</v>
      </c>
      <c r="BQ1106" s="16" t="s">
        <v>5123</v>
      </c>
      <c r="BR1106" s="16"/>
      <c r="CA1106" s="16"/>
      <c r="CE1106" s="16" t="s">
        <v>119</v>
      </c>
      <c r="CF1106" s="16" t="s">
        <v>3197</v>
      </c>
      <c r="CG1106" s="16" t="s">
        <v>378</v>
      </c>
      <c r="CH1106" s="16" t="s">
        <v>5122</v>
      </c>
      <c r="CI1106" s="16" t="s">
        <v>5124</v>
      </c>
      <c r="CJ1106" s="16" t="s">
        <v>404</v>
      </c>
      <c r="CK1106" s="16" t="s">
        <v>322</v>
      </c>
      <c r="CL1106" s="16" t="s">
        <v>3753</v>
      </c>
      <c r="CM1106" s="16" t="s">
        <v>5125</v>
      </c>
      <c r="CN1106" s="16" t="s">
        <v>3546</v>
      </c>
      <c r="CR1106" s="19"/>
      <c r="CV1106" s="16"/>
      <c r="CY1106" s="16"/>
      <c r="CZ1106" s="16"/>
      <c r="DA1106" s="16"/>
      <c r="DC1106" s="16"/>
      <c r="DH1106" s="16"/>
    </row>
    <row r="1107" spans="1:112" x14ac:dyDescent="0.35">
      <c r="A1107" s="16" t="s">
        <v>1189</v>
      </c>
      <c r="C1107" t="s">
        <v>2709</v>
      </c>
      <c r="D1107" s="33"/>
      <c r="E1107"/>
      <c r="F1107" s="16" t="s">
        <v>736</v>
      </c>
      <c r="G1107" s="16"/>
      <c r="J1107" s="16" t="s">
        <v>119</v>
      </c>
      <c r="K1107" s="16"/>
      <c r="L1107" s="16"/>
      <c r="M1107" s="16"/>
      <c r="N1107" s="48"/>
      <c r="O1107" s="16"/>
      <c r="P1107" s="16"/>
      <c r="Q1107" s="16"/>
      <c r="R1107" s="16"/>
      <c r="S1107" s="16"/>
      <c r="T1107" s="16" t="s">
        <v>2708</v>
      </c>
      <c r="U1107" s="16"/>
      <c r="V1107" s="16"/>
      <c r="AB1107" s="16" t="s">
        <v>2709</v>
      </c>
      <c r="AH1107" s="16" t="s">
        <v>2692</v>
      </c>
      <c r="AI1107" s="16" t="s">
        <v>1254</v>
      </c>
      <c r="AJ1107" s="16" t="s">
        <v>1810</v>
      </c>
      <c r="AK1107" s="16"/>
      <c r="AX1107" s="31"/>
      <c r="BB1107" s="27"/>
      <c r="BG1107" s="16"/>
      <c r="BH1107" s="16"/>
      <c r="BR1107" s="16"/>
      <c r="CA1107" s="16"/>
      <c r="CR1107" s="19"/>
      <c r="CV1107" s="16"/>
      <c r="CY1107" s="16"/>
      <c r="CZ1107" s="16"/>
      <c r="DA1107" s="16"/>
      <c r="DC1107" s="16"/>
      <c r="DH1107" s="16"/>
    </row>
    <row r="1108" spans="1:112" x14ac:dyDescent="0.35">
      <c r="A1108" s="16" t="s">
        <v>1189</v>
      </c>
      <c r="C1108" t="s">
        <v>5126</v>
      </c>
      <c r="D1108" s="33"/>
      <c r="E1108"/>
      <c r="F1108" s="16" t="s">
        <v>5870</v>
      </c>
      <c r="G1108" s="16"/>
      <c r="K1108" s="16"/>
      <c r="L1108" s="16"/>
      <c r="M1108" s="16"/>
      <c r="N1108" s="48"/>
      <c r="O1108" s="16" t="s">
        <v>5847</v>
      </c>
      <c r="P1108" s="16"/>
      <c r="Q1108" s="16"/>
      <c r="R1108" s="16"/>
      <c r="S1108" s="16"/>
      <c r="T1108" s="16"/>
      <c r="U1108" s="16"/>
      <c r="V1108" s="16"/>
      <c r="AK1108" s="16"/>
      <c r="AX1108" s="31"/>
      <c r="BB1108" s="27"/>
      <c r="BG1108" s="16"/>
      <c r="BH1108" s="16"/>
      <c r="BO1108" s="16" t="s">
        <v>5127</v>
      </c>
      <c r="BP1108" s="16" t="s">
        <v>5128</v>
      </c>
      <c r="BQ1108" s="16" t="s">
        <v>4646</v>
      </c>
      <c r="BR1108" s="16"/>
      <c r="CA1108" s="16"/>
      <c r="CE1108" s="16" t="s">
        <v>119</v>
      </c>
      <c r="CF1108" s="16" t="s">
        <v>3197</v>
      </c>
      <c r="CG1108" s="16" t="s">
        <v>5127</v>
      </c>
      <c r="CH1108" s="16" t="s">
        <v>5128</v>
      </c>
      <c r="CI1108" s="16" t="s">
        <v>5129</v>
      </c>
      <c r="CJ1108" s="16" t="s">
        <v>5130</v>
      </c>
      <c r="CK1108" s="16" t="s">
        <v>5126</v>
      </c>
      <c r="CL1108" s="16" t="s">
        <v>3419</v>
      </c>
      <c r="CM1108" s="16" t="s">
        <v>5131</v>
      </c>
      <c r="CN1108" s="16" t="s">
        <v>4177</v>
      </c>
      <c r="CR1108" s="19"/>
      <c r="CV1108" s="16"/>
      <c r="CY1108" s="16"/>
      <c r="CZ1108" s="16"/>
      <c r="DA1108" s="16"/>
      <c r="DC1108" s="16"/>
      <c r="DH1108" s="16"/>
    </row>
    <row r="1109" spans="1:112" x14ac:dyDescent="0.35">
      <c r="A1109" s="16" t="s">
        <v>6270</v>
      </c>
      <c r="C1109" t="s">
        <v>6311</v>
      </c>
      <c r="D1109" s="33"/>
      <c r="E1109"/>
      <c r="F1109" s="16" t="s">
        <v>6277</v>
      </c>
      <c r="G1109" s="16"/>
      <c r="K1109" s="16" t="s">
        <v>119</v>
      </c>
      <c r="L1109" s="16"/>
      <c r="M1109" s="16"/>
      <c r="N1109" s="16" t="s">
        <v>6351</v>
      </c>
      <c r="O1109" s="16"/>
      <c r="P1109" s="16"/>
      <c r="Q1109" s="16"/>
      <c r="R1109" s="16"/>
      <c r="S1109" s="16"/>
      <c r="T1109" s="16"/>
      <c r="U1109" s="16"/>
      <c r="V1109" s="16"/>
      <c r="AK1109" s="16"/>
      <c r="AX1109" s="31"/>
      <c r="BB1109" s="27"/>
      <c r="BG1109" s="16"/>
      <c r="BH1109" s="16"/>
      <c r="BR1109" s="16"/>
      <c r="CA1109" s="16"/>
      <c r="CR1109" s="19"/>
      <c r="CV1109" s="16"/>
      <c r="CY1109" s="16"/>
      <c r="CZ1109" s="16"/>
      <c r="DA1109" s="16"/>
      <c r="DC1109" s="16"/>
      <c r="DH1109" s="16"/>
    </row>
    <row r="1110" spans="1:112" x14ac:dyDescent="0.35">
      <c r="A1110" s="16" t="s">
        <v>1189</v>
      </c>
      <c r="C1110" t="s">
        <v>5132</v>
      </c>
      <c r="D1110" s="33"/>
      <c r="E1110"/>
      <c r="F1110" s="16" t="s">
        <v>5870</v>
      </c>
      <c r="G1110" s="16"/>
      <c r="K1110" s="16"/>
      <c r="L1110" s="16"/>
      <c r="M1110" s="16"/>
      <c r="N1110" s="48"/>
      <c r="O1110" s="16" t="s">
        <v>5847</v>
      </c>
      <c r="P1110" s="16"/>
      <c r="Q1110" s="16"/>
      <c r="R1110" s="16"/>
      <c r="S1110" s="16"/>
      <c r="T1110" s="16"/>
      <c r="U1110" s="16"/>
      <c r="V1110" s="16"/>
      <c r="AK1110" s="16"/>
      <c r="AX1110" s="31"/>
      <c r="BB1110" s="27"/>
      <c r="BG1110" s="16"/>
      <c r="BH1110" s="16"/>
      <c r="BO1110" s="16" t="s">
        <v>5133</v>
      </c>
      <c r="BP1110" s="16" t="s">
        <v>5134</v>
      </c>
      <c r="BQ1110" s="16" t="s">
        <v>5135</v>
      </c>
      <c r="BR1110" s="16"/>
      <c r="CA1110" s="16"/>
      <c r="CE1110" s="16" t="s">
        <v>119</v>
      </c>
      <c r="CF1110" s="16" t="s">
        <v>3197</v>
      </c>
      <c r="CG1110" s="16" t="s">
        <v>5133</v>
      </c>
      <c r="CH1110" s="16" t="s">
        <v>5134</v>
      </c>
      <c r="CI1110" s="16" t="s">
        <v>5136</v>
      </c>
      <c r="CJ1110" s="16" t="s">
        <v>5137</v>
      </c>
      <c r="CK1110" s="16" t="s">
        <v>5132</v>
      </c>
      <c r="CL1110" s="16" t="s">
        <v>3419</v>
      </c>
      <c r="CM1110" s="16" t="s">
        <v>3404</v>
      </c>
      <c r="CN1110" s="16" t="s">
        <v>3437</v>
      </c>
      <c r="CR1110" s="19"/>
      <c r="CV1110" s="16"/>
      <c r="CY1110" s="16"/>
      <c r="CZ1110" s="16"/>
      <c r="DA1110" s="16"/>
      <c r="DC1110" s="16"/>
      <c r="DH1110" s="16"/>
    </row>
    <row r="1111" spans="1:112" x14ac:dyDescent="0.35">
      <c r="A1111" s="16" t="s">
        <v>1189</v>
      </c>
      <c r="C1111" t="s">
        <v>5138</v>
      </c>
      <c r="D1111" s="33"/>
      <c r="E1111"/>
      <c r="F1111" s="16" t="s">
        <v>5870</v>
      </c>
      <c r="G1111" s="16"/>
      <c r="K1111" s="16"/>
      <c r="L1111" s="16"/>
      <c r="M1111" s="16"/>
      <c r="N1111" s="48"/>
      <c r="O1111" s="16" t="s">
        <v>5847</v>
      </c>
      <c r="P1111" s="16"/>
      <c r="Q1111" s="16"/>
      <c r="R1111" s="16"/>
      <c r="S1111" s="16"/>
      <c r="T1111" s="16"/>
      <c r="U1111" s="16"/>
      <c r="V1111" s="16"/>
      <c r="AK1111" s="16"/>
      <c r="AX1111" s="31"/>
      <c r="BB1111" s="27"/>
      <c r="BG1111" s="16"/>
      <c r="BH1111" s="16"/>
      <c r="BO1111" s="16" t="s">
        <v>5139</v>
      </c>
      <c r="BP1111" s="16" t="s">
        <v>5140</v>
      </c>
      <c r="BQ1111" s="16" t="s">
        <v>5141</v>
      </c>
      <c r="BR1111" s="16"/>
      <c r="CA1111" s="16"/>
      <c r="CE1111" s="16" t="s">
        <v>119</v>
      </c>
      <c r="CF1111" s="16" t="s">
        <v>3197</v>
      </c>
      <c r="CG1111" s="16" t="s">
        <v>5139</v>
      </c>
      <c r="CH1111" s="16" t="s">
        <v>5140</v>
      </c>
      <c r="CI1111" s="16" t="s">
        <v>5142</v>
      </c>
      <c r="CJ1111" s="16" t="s">
        <v>5143</v>
      </c>
      <c r="CK1111" s="16" t="s">
        <v>5138</v>
      </c>
      <c r="CL1111" s="16" t="s">
        <v>3403</v>
      </c>
      <c r="CM1111" s="16" t="s">
        <v>3404</v>
      </c>
      <c r="CN1111" s="16" t="s">
        <v>4131</v>
      </c>
      <c r="CR1111" s="19"/>
      <c r="CV1111" s="16"/>
      <c r="CY1111" s="16"/>
      <c r="CZ1111" s="16"/>
      <c r="DA1111" s="16"/>
      <c r="DC1111" s="16"/>
      <c r="DH1111" s="16"/>
    </row>
    <row r="1112" spans="1:112" x14ac:dyDescent="0.35">
      <c r="A1112" s="16" t="s">
        <v>1189</v>
      </c>
      <c r="C1112" t="s">
        <v>5144</v>
      </c>
      <c r="D1112" s="33"/>
      <c r="E1112"/>
      <c r="F1112" s="16" t="s">
        <v>5870</v>
      </c>
      <c r="G1112" s="16"/>
      <c r="K1112" s="16"/>
      <c r="L1112" s="16"/>
      <c r="M1112" s="16"/>
      <c r="N1112" s="48"/>
      <c r="O1112" s="16" t="s">
        <v>5847</v>
      </c>
      <c r="P1112" s="16"/>
      <c r="Q1112" s="16"/>
      <c r="R1112" s="16"/>
      <c r="S1112" s="16"/>
      <c r="T1112" s="16"/>
      <c r="U1112" s="16"/>
      <c r="V1112" s="16"/>
      <c r="AK1112" s="16"/>
      <c r="AX1112" s="31"/>
      <c r="BB1112" s="27"/>
      <c r="BG1112" s="16"/>
      <c r="BH1112" s="16"/>
      <c r="BO1112" s="16" t="s">
        <v>5145</v>
      </c>
      <c r="BP1112" s="16" t="s">
        <v>5146</v>
      </c>
      <c r="BQ1112" s="16" t="s">
        <v>5147</v>
      </c>
      <c r="BR1112" s="16"/>
      <c r="CA1112" s="16"/>
      <c r="CE1112" s="16" t="s">
        <v>119</v>
      </c>
      <c r="CF1112" s="16" t="s">
        <v>3197</v>
      </c>
      <c r="CG1112" s="16" t="s">
        <v>5145</v>
      </c>
      <c r="CH1112" s="16" t="s">
        <v>5146</v>
      </c>
      <c r="CI1112" s="16" t="s">
        <v>5148</v>
      </c>
      <c r="CJ1112" s="16" t="s">
        <v>5149</v>
      </c>
      <c r="CK1112" s="16" t="s">
        <v>5144</v>
      </c>
      <c r="CL1112" s="16" t="s">
        <v>3208</v>
      </c>
      <c r="CM1112" s="16" t="s">
        <v>3404</v>
      </c>
      <c r="CN1112" s="16" t="s">
        <v>5093</v>
      </c>
      <c r="CR1112" s="19"/>
      <c r="CV1112" s="16"/>
      <c r="CY1112" s="16"/>
      <c r="CZ1112" s="16"/>
      <c r="DA1112" s="16"/>
      <c r="DC1112" s="16"/>
      <c r="DH1112" s="16"/>
    </row>
    <row r="1113" spans="1:112" x14ac:dyDescent="0.35">
      <c r="A1113" s="16" t="s">
        <v>1189</v>
      </c>
      <c r="C1113" t="s">
        <v>5150</v>
      </c>
      <c r="D1113" s="33"/>
      <c r="E1113"/>
      <c r="F1113" s="16" t="s">
        <v>5870</v>
      </c>
      <c r="G1113" s="16"/>
      <c r="K1113" s="16"/>
      <c r="L1113" s="16"/>
      <c r="M1113" s="16"/>
      <c r="N1113" s="48"/>
      <c r="O1113" s="16" t="s">
        <v>5847</v>
      </c>
      <c r="P1113" s="16"/>
      <c r="Q1113" s="16"/>
      <c r="R1113" s="16"/>
      <c r="S1113" s="16"/>
      <c r="T1113" s="16"/>
      <c r="U1113" s="16"/>
      <c r="V1113" s="16"/>
      <c r="AK1113" s="16"/>
      <c r="AX1113" s="31"/>
      <c r="BB1113" s="27"/>
      <c r="BG1113" s="16"/>
      <c r="BH1113" s="16"/>
      <c r="BO1113" s="16" t="s">
        <v>5151</v>
      </c>
      <c r="BP1113" s="16" t="s">
        <v>5152</v>
      </c>
      <c r="BQ1113" s="16" t="s">
        <v>5153</v>
      </c>
      <c r="BR1113" s="16"/>
      <c r="CA1113" s="16"/>
      <c r="CE1113" s="16" t="s">
        <v>119</v>
      </c>
      <c r="CF1113" s="16" t="s">
        <v>3197</v>
      </c>
      <c r="CG1113" s="16" t="s">
        <v>5151</v>
      </c>
      <c r="CH1113" s="16" t="s">
        <v>5152</v>
      </c>
      <c r="CI1113" s="16" t="s">
        <v>5154</v>
      </c>
      <c r="CJ1113" s="16" t="s">
        <v>5155</v>
      </c>
      <c r="CK1113" s="16" t="s">
        <v>5150</v>
      </c>
      <c r="CL1113" s="16" t="s">
        <v>3208</v>
      </c>
      <c r="CM1113" s="16" t="s">
        <v>4277</v>
      </c>
      <c r="CN1113" s="16" t="s">
        <v>4537</v>
      </c>
      <c r="CR1113" s="19"/>
      <c r="CV1113" s="16"/>
      <c r="CY1113" s="16"/>
      <c r="CZ1113" s="16"/>
      <c r="DA1113" s="16"/>
      <c r="DC1113" s="16"/>
      <c r="DH1113" s="16"/>
    </row>
    <row r="1114" spans="1:112" x14ac:dyDescent="0.35">
      <c r="A1114" s="16" t="s">
        <v>6270</v>
      </c>
      <c r="C1114" t="s">
        <v>6811</v>
      </c>
      <c r="D1114" s="33"/>
      <c r="E1114" s="46"/>
      <c r="F1114" t="s">
        <v>6912</v>
      </c>
      <c r="G1114" s="16"/>
      <c r="I1114" t="s">
        <v>119</v>
      </c>
      <c r="K1114" s="16"/>
      <c r="L1114" s="16"/>
      <c r="M1114" s="16"/>
      <c r="N1114" s="48" t="s">
        <v>6351</v>
      </c>
      <c r="O1114" s="16"/>
      <c r="P1114" s="16"/>
      <c r="Q1114" s="16"/>
      <c r="R1114" t="s">
        <v>7083</v>
      </c>
      <c r="S1114" s="16"/>
      <c r="T1114" s="16"/>
      <c r="U1114" s="16"/>
      <c r="V1114" s="16"/>
      <c r="AC1114" t="s">
        <v>6811</v>
      </c>
      <c r="AJ1114" t="s">
        <v>6554</v>
      </c>
      <c r="AX1114" s="31"/>
      <c r="BB1114" s="27"/>
      <c r="BG1114" s="16"/>
      <c r="BH1114" s="16"/>
      <c r="BL1114" s="27"/>
      <c r="BR1114" s="16"/>
      <c r="BU1114" s="19"/>
      <c r="CA1114" s="16"/>
      <c r="CR1114" s="19"/>
      <c r="CT1114" s="19"/>
      <c r="CV1114" s="16"/>
      <c r="CY1114" s="16"/>
      <c r="CZ1114" s="16"/>
      <c r="DA1114" s="16"/>
      <c r="DC1114" s="16"/>
      <c r="DH1114" s="16"/>
    </row>
    <row r="1115" spans="1:112" x14ac:dyDescent="0.35">
      <c r="A1115" s="16" t="s">
        <v>6270</v>
      </c>
      <c r="C1115" t="s">
        <v>6812</v>
      </c>
      <c r="D1115" s="33"/>
      <c r="E1115" t="s">
        <v>7087</v>
      </c>
      <c r="F1115" t="s">
        <v>6912</v>
      </c>
      <c r="G1115" s="16"/>
      <c r="I1115" t="s">
        <v>119</v>
      </c>
      <c r="K1115" s="16"/>
      <c r="L1115" s="16"/>
      <c r="M1115" s="16"/>
      <c r="N1115" s="48" t="s">
        <v>6351</v>
      </c>
      <c r="O1115" s="16"/>
      <c r="P1115" s="16"/>
      <c r="Q1115" s="16"/>
      <c r="R1115" t="s">
        <v>6813</v>
      </c>
      <c r="S1115" s="16"/>
      <c r="T1115" s="16"/>
      <c r="U1115" s="16"/>
      <c r="V1115" s="16"/>
      <c r="AC1115" t="s">
        <v>6812</v>
      </c>
      <c r="AJ1115" t="s">
        <v>1569</v>
      </c>
      <c r="AX1115" s="31"/>
      <c r="BB1115" s="27"/>
      <c r="BG1115" s="16"/>
      <c r="BH1115" s="16"/>
      <c r="BL1115" s="27"/>
      <c r="BR1115" s="16"/>
      <c r="BU1115" s="19"/>
      <c r="CA1115" s="16"/>
      <c r="CR1115" s="19"/>
      <c r="CT1115" s="19"/>
      <c r="CV1115" s="16"/>
      <c r="CY1115" s="16"/>
      <c r="CZ1115" s="16"/>
      <c r="DA1115" s="16"/>
      <c r="DC1115" s="16"/>
      <c r="DH1115" s="16"/>
    </row>
    <row r="1116" spans="1:112" x14ac:dyDescent="0.35">
      <c r="A1116" s="16" t="s">
        <v>1189</v>
      </c>
      <c r="C1116" t="s">
        <v>2686</v>
      </c>
      <c r="D1116" s="46"/>
      <c r="E1116"/>
      <c r="F1116" s="16" t="s">
        <v>736</v>
      </c>
      <c r="G1116" s="16"/>
      <c r="J1116" s="16" t="s">
        <v>119</v>
      </c>
      <c r="K1116" s="16"/>
      <c r="L1116" s="16"/>
      <c r="M1116" s="16"/>
      <c r="N1116" s="21"/>
      <c r="O1116" s="16"/>
      <c r="P1116" s="16"/>
      <c r="Q1116" s="16"/>
      <c r="R1116" s="16"/>
      <c r="S1116" s="16"/>
      <c r="T1116" s="16" t="s">
        <v>2684</v>
      </c>
      <c r="U1116" s="16"/>
      <c r="V1116" s="16"/>
      <c r="AB1116" s="16" t="s">
        <v>2686</v>
      </c>
      <c r="AH1116" s="16" t="s">
        <v>2685</v>
      </c>
      <c r="AI1116" s="16" t="s">
        <v>999</v>
      </c>
      <c r="AJ1116" s="16" t="s">
        <v>1255</v>
      </c>
      <c r="AK1116" s="16"/>
      <c r="AX1116" s="31"/>
      <c r="BB1116" s="27"/>
      <c r="BG1116" s="16"/>
      <c r="BH1116" s="16"/>
      <c r="BR1116" s="16"/>
      <c r="CA1116" s="16"/>
      <c r="CR1116" s="19"/>
      <c r="CV1116" s="16"/>
      <c r="CY1116" s="16"/>
      <c r="CZ1116" s="16"/>
      <c r="DA1116" s="16"/>
      <c r="DC1116" s="16"/>
      <c r="DH1116" s="16"/>
    </row>
    <row r="1117" spans="1:112" x14ac:dyDescent="0.35">
      <c r="A1117" s="16" t="s">
        <v>1189</v>
      </c>
      <c r="C1117" t="s">
        <v>5156</v>
      </c>
      <c r="D1117" s="46"/>
      <c r="E1117"/>
      <c r="F1117" s="16" t="s">
        <v>5870</v>
      </c>
      <c r="G1117" s="16"/>
      <c r="K1117" s="16"/>
      <c r="L1117" s="16"/>
      <c r="M1117" s="16"/>
      <c r="N1117" s="21"/>
      <c r="O1117" s="16" t="s">
        <v>5847</v>
      </c>
      <c r="P1117" s="16"/>
      <c r="Q1117" s="16"/>
      <c r="R1117" s="16"/>
      <c r="S1117" s="16"/>
      <c r="T1117" s="16"/>
      <c r="U1117" s="16"/>
      <c r="V1117" s="16"/>
      <c r="AK1117" s="16"/>
      <c r="AX1117" s="31"/>
      <c r="BB1117" s="27"/>
      <c r="BG1117" s="16"/>
      <c r="BH1117" s="16"/>
      <c r="BO1117" s="16" t="s">
        <v>5157</v>
      </c>
      <c r="BP1117" s="16" t="s">
        <v>5158</v>
      </c>
      <c r="BQ1117" s="16" t="s">
        <v>5159</v>
      </c>
      <c r="BR1117" s="16"/>
      <c r="CA1117" s="16"/>
      <c r="CE1117" s="16" t="s">
        <v>119</v>
      </c>
      <c r="CF1117" s="16" t="s">
        <v>3197</v>
      </c>
      <c r="CG1117" s="16" t="s">
        <v>5157</v>
      </c>
      <c r="CH1117" s="16" t="s">
        <v>5158</v>
      </c>
      <c r="CI1117" s="16" t="s">
        <v>5160</v>
      </c>
      <c r="CJ1117" s="16" t="s">
        <v>5161</v>
      </c>
      <c r="CK1117" s="16" t="s">
        <v>5156</v>
      </c>
      <c r="CL1117" s="16" t="s">
        <v>4009</v>
      </c>
      <c r="CM1117" s="16" t="s">
        <v>5162</v>
      </c>
      <c r="CN1117" s="16" t="s">
        <v>3667</v>
      </c>
      <c r="CR1117" s="19"/>
      <c r="CV1117" s="16"/>
      <c r="CY1117" s="16"/>
      <c r="CZ1117" s="16"/>
      <c r="DA1117" s="16"/>
      <c r="DC1117" s="16"/>
      <c r="DH1117" s="16"/>
    </row>
    <row r="1118" spans="1:112" x14ac:dyDescent="0.35">
      <c r="A1118" s="16" t="s">
        <v>1189</v>
      </c>
      <c r="C1118" t="s">
        <v>5163</v>
      </c>
      <c r="D1118" s="46"/>
      <c r="E1118"/>
      <c r="F1118" s="16" t="s">
        <v>5870</v>
      </c>
      <c r="G1118" s="16"/>
      <c r="K1118" s="16"/>
      <c r="L1118" s="16"/>
      <c r="M1118" s="16"/>
      <c r="N1118" s="21"/>
      <c r="O1118" s="16" t="s">
        <v>5847</v>
      </c>
      <c r="P1118" s="16"/>
      <c r="Q1118" s="16"/>
      <c r="R1118" s="16"/>
      <c r="S1118" s="16"/>
      <c r="T1118" s="16"/>
      <c r="U1118" s="16"/>
      <c r="V1118" s="16"/>
      <c r="AK1118" s="16"/>
      <c r="AX1118" s="31"/>
      <c r="BB1118" s="27"/>
      <c r="BG1118" s="16"/>
      <c r="BH1118" s="16"/>
      <c r="BO1118" s="16" t="s">
        <v>5164</v>
      </c>
      <c r="BP1118" s="16" t="s">
        <v>5165</v>
      </c>
      <c r="BQ1118" s="16" t="s">
        <v>5166</v>
      </c>
      <c r="BR1118" s="16"/>
      <c r="CA1118" s="16"/>
      <c r="CE1118" s="16" t="s">
        <v>119</v>
      </c>
      <c r="CF1118" s="16" t="s">
        <v>3197</v>
      </c>
      <c r="CG1118" s="16" t="s">
        <v>5164</v>
      </c>
      <c r="CH1118" s="16" t="s">
        <v>5165</v>
      </c>
      <c r="CI1118" s="16" t="s">
        <v>5167</v>
      </c>
      <c r="CJ1118" s="16" t="s">
        <v>5168</v>
      </c>
      <c r="CK1118" s="16" t="s">
        <v>5163</v>
      </c>
      <c r="CL1118" s="16" t="s">
        <v>3927</v>
      </c>
      <c r="CM1118" s="16" t="s">
        <v>4056</v>
      </c>
      <c r="CN1118" s="16" t="s">
        <v>3320</v>
      </c>
      <c r="CR1118" s="19"/>
      <c r="CV1118" s="16"/>
      <c r="CY1118" s="16"/>
      <c r="CZ1118" s="16"/>
      <c r="DA1118" s="16"/>
      <c r="DC1118" s="16"/>
      <c r="DH1118" s="16"/>
    </row>
    <row r="1119" spans="1:112" x14ac:dyDescent="0.35">
      <c r="A1119" s="16" t="s">
        <v>6270</v>
      </c>
      <c r="C1119" t="s">
        <v>449</v>
      </c>
      <c r="D1119" s="46"/>
      <c r="E1119" s="46"/>
      <c r="F1119" t="s">
        <v>6912</v>
      </c>
      <c r="G1119" s="16"/>
      <c r="I1119" t="s">
        <v>119</v>
      </c>
      <c r="K1119" s="16"/>
      <c r="L1119" s="16"/>
      <c r="M1119" s="16"/>
      <c r="N1119" s="21" t="s">
        <v>6351</v>
      </c>
      <c r="O1119" s="16"/>
      <c r="P1119" s="16"/>
      <c r="Q1119" s="16"/>
      <c r="R1119" t="s">
        <v>7088</v>
      </c>
      <c r="S1119" s="16"/>
      <c r="T1119" s="16"/>
      <c r="U1119" s="16"/>
      <c r="V1119" s="16"/>
      <c r="AC1119" t="s">
        <v>449</v>
      </c>
      <c r="AJ1119" t="s">
        <v>6554</v>
      </c>
      <c r="AX1119" s="31"/>
      <c r="BB1119" s="27"/>
      <c r="BG1119" s="16"/>
      <c r="BH1119" s="16"/>
      <c r="BL1119" s="27"/>
      <c r="BR1119" s="16"/>
      <c r="BU1119" s="19"/>
      <c r="CA1119" s="16"/>
      <c r="CR1119" s="19"/>
      <c r="CT1119" s="19"/>
      <c r="CV1119" s="16"/>
      <c r="CY1119" s="16"/>
      <c r="CZ1119" s="16"/>
      <c r="DA1119" s="16"/>
      <c r="DC1119" s="16"/>
      <c r="DH1119" s="16"/>
    </row>
    <row r="1120" spans="1:112" x14ac:dyDescent="0.35">
      <c r="A1120" s="16" t="s">
        <v>6270</v>
      </c>
      <c r="C1120" t="s">
        <v>7287</v>
      </c>
      <c r="D1120" s="51"/>
      <c r="E1120" s="46"/>
      <c r="F1120" s="16" t="s">
        <v>7259</v>
      </c>
      <c r="G1120" s="16"/>
      <c r="H1120" s="16" t="s">
        <v>119</v>
      </c>
      <c r="I1120" s="16"/>
      <c r="K1120" s="16"/>
      <c r="L1120" s="16"/>
      <c r="M1120" s="16"/>
      <c r="N1120" s="21"/>
      <c r="O1120" s="16"/>
      <c r="P1120" s="16"/>
      <c r="Q1120" s="16"/>
      <c r="R1120" s="16"/>
      <c r="S1120" s="16"/>
      <c r="T1120" s="16"/>
      <c r="U1120" s="16"/>
      <c r="V1120" s="16"/>
      <c r="AK1120" s="16"/>
      <c r="AX1120" s="31"/>
      <c r="BB1120" s="27"/>
      <c r="BG1120" s="16"/>
      <c r="BH1120" s="16"/>
      <c r="BR1120" s="16"/>
      <c r="CA1120" s="16"/>
      <c r="CR1120" s="19"/>
      <c r="CV1120" s="16"/>
      <c r="CY1120" s="16"/>
      <c r="CZ1120" s="16"/>
      <c r="DA1120" s="16"/>
      <c r="DC1120" s="16"/>
      <c r="DH1120" s="16"/>
    </row>
    <row r="1121" spans="1:112" x14ac:dyDescent="0.35">
      <c r="A1121" s="16" t="s">
        <v>6270</v>
      </c>
      <c r="C1121" t="s">
        <v>6814</v>
      </c>
      <c r="D1121" s="46"/>
      <c r="E1121" t="s">
        <v>7089</v>
      </c>
      <c r="F1121" t="s">
        <v>6912</v>
      </c>
      <c r="G1121" s="16"/>
      <c r="I1121" t="s">
        <v>119</v>
      </c>
      <c r="K1121" s="16"/>
      <c r="L1121" s="16"/>
      <c r="M1121" s="16"/>
      <c r="N1121" s="21" t="s">
        <v>6351</v>
      </c>
      <c r="O1121" s="16"/>
      <c r="P1121" s="16"/>
      <c r="Q1121" s="16"/>
      <c r="R1121" t="s">
        <v>6554</v>
      </c>
      <c r="S1121" s="16"/>
      <c r="T1121" s="16"/>
      <c r="U1121" s="16"/>
      <c r="V1121" s="16"/>
      <c r="AC1121" t="s">
        <v>6814</v>
      </c>
      <c r="AJ1121" t="s">
        <v>6681</v>
      </c>
      <c r="AX1121" s="31"/>
      <c r="BB1121" s="27"/>
      <c r="BG1121" s="16"/>
      <c r="BH1121" s="16"/>
      <c r="BL1121" s="27"/>
      <c r="BR1121" s="16"/>
      <c r="BU1121" s="19"/>
      <c r="CA1121" s="16"/>
      <c r="CR1121" s="19"/>
      <c r="CT1121" s="19"/>
      <c r="CV1121" s="16"/>
      <c r="CY1121" s="16"/>
      <c r="CZ1121" s="16"/>
      <c r="DA1121" s="16"/>
      <c r="DC1121" s="16"/>
      <c r="DH1121" s="16"/>
    </row>
    <row r="1122" spans="1:112" x14ac:dyDescent="0.35">
      <c r="A1122" s="16" t="s">
        <v>1189</v>
      </c>
      <c r="C1122" t="s">
        <v>2755</v>
      </c>
      <c r="D1122" s="46"/>
      <c r="E1122"/>
      <c r="F1122" s="16" t="s">
        <v>736</v>
      </c>
      <c r="G1122" s="16"/>
      <c r="J1122" s="16" t="s">
        <v>119</v>
      </c>
      <c r="K1122" s="16"/>
      <c r="L1122" s="16"/>
      <c r="M1122" s="16"/>
      <c r="N1122" s="21"/>
      <c r="O1122" s="16"/>
      <c r="P1122" s="16"/>
      <c r="Q1122" s="16"/>
      <c r="R1122" s="16"/>
      <c r="S1122" s="16"/>
      <c r="T1122" s="16" t="s">
        <v>2754</v>
      </c>
      <c r="U1122" s="16"/>
      <c r="V1122" s="16"/>
      <c r="AB1122" s="16" t="s">
        <v>2755</v>
      </c>
      <c r="AH1122" s="16" t="s">
        <v>2746</v>
      </c>
      <c r="AI1122" s="16" t="s">
        <v>999</v>
      </c>
      <c r="AJ1122" s="16" t="s">
        <v>1258</v>
      </c>
      <c r="AK1122" s="16"/>
      <c r="AX1122" s="31"/>
      <c r="BB1122" s="27"/>
      <c r="BG1122" s="16"/>
      <c r="BH1122" s="16"/>
      <c r="BR1122" s="16"/>
      <c r="CA1122" s="16"/>
      <c r="CR1122" s="19"/>
      <c r="CV1122" s="16"/>
      <c r="CY1122" s="16"/>
      <c r="CZ1122" s="16"/>
      <c r="DA1122" s="16"/>
      <c r="DC1122" s="16"/>
      <c r="DH1122" s="16"/>
    </row>
    <row r="1123" spans="1:112" x14ac:dyDescent="0.35">
      <c r="A1123" s="16" t="s">
        <v>1189</v>
      </c>
      <c r="C1123" t="s">
        <v>2917</v>
      </c>
      <c r="D1123" s="46"/>
      <c r="E1123"/>
      <c r="F1123" s="16" t="s">
        <v>736</v>
      </c>
      <c r="G1123" s="16"/>
      <c r="J1123" s="16" t="s">
        <v>119</v>
      </c>
      <c r="K1123" s="16"/>
      <c r="L1123" s="16"/>
      <c r="M1123" s="16"/>
      <c r="N1123" s="21"/>
      <c r="O1123" s="16"/>
      <c r="P1123" s="16"/>
      <c r="Q1123" s="16"/>
      <c r="R1123" s="16"/>
      <c r="S1123" s="16"/>
      <c r="T1123" s="16" t="s">
        <v>2916</v>
      </c>
      <c r="U1123" s="16"/>
      <c r="V1123" s="16"/>
      <c r="AB1123" s="16" t="s">
        <v>2917</v>
      </c>
      <c r="AH1123" s="16" t="s">
        <v>1252</v>
      </c>
      <c r="AI1123" s="16" t="s">
        <v>1409</v>
      </c>
      <c r="AJ1123" s="16" t="s">
        <v>1268</v>
      </c>
      <c r="AK1123" s="16"/>
      <c r="AX1123" s="31"/>
      <c r="BB1123" s="27"/>
      <c r="BG1123" s="16"/>
      <c r="BH1123" s="16"/>
      <c r="BR1123" s="16"/>
      <c r="CA1123" s="16"/>
      <c r="CR1123" s="19"/>
      <c r="CV1123" s="16"/>
      <c r="CY1123" s="16"/>
      <c r="CZ1123" s="16"/>
      <c r="DA1123" s="16"/>
      <c r="DC1123" s="16"/>
      <c r="DH1123" s="16"/>
    </row>
    <row r="1124" spans="1:112" x14ac:dyDescent="0.35">
      <c r="A1124" s="16" t="s">
        <v>1189</v>
      </c>
      <c r="C1124" t="s">
        <v>5169</v>
      </c>
      <c r="D1124" s="46"/>
      <c r="E1124"/>
      <c r="F1124" s="16" t="s">
        <v>5870</v>
      </c>
      <c r="G1124" s="16"/>
      <c r="K1124" s="16"/>
      <c r="L1124" s="16"/>
      <c r="M1124" s="16"/>
      <c r="N1124" s="21"/>
      <c r="O1124" s="16" t="s">
        <v>5847</v>
      </c>
      <c r="P1124" s="16"/>
      <c r="Q1124" s="16"/>
      <c r="R1124" s="16"/>
      <c r="S1124" s="16"/>
      <c r="T1124" s="16"/>
      <c r="U1124" s="16"/>
      <c r="V1124" s="16"/>
      <c r="AK1124" s="16"/>
      <c r="AX1124" s="31"/>
      <c r="BB1124" s="27"/>
      <c r="BG1124" s="16"/>
      <c r="BH1124" s="16"/>
      <c r="BO1124" s="16" t="s">
        <v>5170</v>
      </c>
      <c r="BP1124" s="16" t="s">
        <v>5171</v>
      </c>
      <c r="BQ1124" s="16" t="s">
        <v>5172</v>
      </c>
      <c r="BR1124" s="16"/>
      <c r="CA1124" s="16"/>
      <c r="CE1124" s="16" t="s">
        <v>119</v>
      </c>
      <c r="CF1124" s="16" t="s">
        <v>3197</v>
      </c>
      <c r="CG1124" s="16" t="s">
        <v>5170</v>
      </c>
      <c r="CH1124" s="16" t="s">
        <v>5171</v>
      </c>
      <c r="CI1124" s="16" t="s">
        <v>5173</v>
      </c>
      <c r="CJ1124" s="16" t="s">
        <v>5174</v>
      </c>
      <c r="CK1124" s="16" t="s">
        <v>5169</v>
      </c>
      <c r="CL1124" s="16" t="s">
        <v>3260</v>
      </c>
      <c r="CM1124" s="16" t="s">
        <v>3561</v>
      </c>
      <c r="CN1124" s="16" t="s">
        <v>3857</v>
      </c>
      <c r="CR1124" s="19"/>
      <c r="CV1124" s="16"/>
      <c r="CY1124" s="16"/>
      <c r="CZ1124" s="16"/>
      <c r="DA1124" s="16"/>
      <c r="DC1124" s="16"/>
      <c r="DH1124" s="16"/>
    </row>
    <row r="1125" spans="1:112" x14ac:dyDescent="0.35">
      <c r="A1125" s="16" t="s">
        <v>1189</v>
      </c>
      <c r="C1125" t="s">
        <v>2147</v>
      </c>
      <c r="D1125" s="46"/>
      <c r="E1125"/>
      <c r="F1125" s="16" t="s">
        <v>736</v>
      </c>
      <c r="G1125" s="16"/>
      <c r="J1125" s="16" t="s">
        <v>119</v>
      </c>
      <c r="K1125" s="16"/>
      <c r="L1125" s="16"/>
      <c r="M1125" s="16"/>
      <c r="N1125" s="21"/>
      <c r="O1125" s="16"/>
      <c r="P1125" s="16"/>
      <c r="Q1125" s="16"/>
      <c r="R1125" s="16"/>
      <c r="S1125" s="16"/>
      <c r="T1125" s="16" t="s">
        <v>2146</v>
      </c>
      <c r="U1125" s="16"/>
      <c r="V1125" s="16"/>
      <c r="AB1125" s="16" t="s">
        <v>2147</v>
      </c>
      <c r="AH1125" s="16" t="s">
        <v>1057</v>
      </c>
      <c r="AI1125" s="16" t="s">
        <v>1254</v>
      </c>
      <c r="AJ1125" s="16" t="s">
        <v>1437</v>
      </c>
      <c r="AK1125" s="16"/>
      <c r="AT1125" s="16">
        <f>LEN(AS1125)-LEN(SUBSTITUTE(AS1125,",",""))+1</f>
        <v>1</v>
      </c>
      <c r="AX1125" s="31"/>
      <c r="BB1125" s="27"/>
      <c r="BG1125" s="16"/>
      <c r="BH1125" s="16"/>
      <c r="BR1125" s="16"/>
      <c r="CA1125" s="16"/>
      <c r="CR1125" s="19"/>
      <c r="CV1125" s="16"/>
      <c r="CY1125" s="16"/>
      <c r="CZ1125" s="16"/>
      <c r="DA1125" s="16"/>
      <c r="DC1125" s="16"/>
      <c r="DH1125" s="16"/>
    </row>
    <row r="1126" spans="1:112" x14ac:dyDescent="0.35">
      <c r="A1126" s="16" t="s">
        <v>6270</v>
      </c>
      <c r="C1126" t="s">
        <v>1582</v>
      </c>
      <c r="D1126" s="46"/>
      <c r="E1126"/>
      <c r="F1126" s="16" t="s">
        <v>736</v>
      </c>
      <c r="G1126" s="16"/>
      <c r="J1126" s="16" t="s">
        <v>119</v>
      </c>
      <c r="K1126" s="16" t="s">
        <v>119</v>
      </c>
      <c r="L1126" s="16"/>
      <c r="M1126" s="16"/>
      <c r="N1126" s="21" t="s">
        <v>6351</v>
      </c>
      <c r="O1126" s="16" t="s">
        <v>651</v>
      </c>
      <c r="P1126" s="16"/>
      <c r="Q1126" s="16"/>
      <c r="R1126" s="16"/>
      <c r="S1126" s="16"/>
      <c r="T1126" s="16" t="s">
        <v>1564</v>
      </c>
      <c r="U1126" s="16" t="s">
        <v>680</v>
      </c>
      <c r="V1126" s="16"/>
      <c r="Y1126" s="16" t="s">
        <v>1565</v>
      </c>
      <c r="AA1126" s="16" t="s">
        <v>1566</v>
      </c>
      <c r="AB1126" s="16" t="s">
        <v>1568</v>
      </c>
      <c r="AG1126" s="16" t="s">
        <v>6310</v>
      </c>
      <c r="AH1126" s="16" t="s">
        <v>1493</v>
      </c>
      <c r="AI1126" s="16" t="s">
        <v>733</v>
      </c>
      <c r="AJ1126" s="16" t="s">
        <v>1569</v>
      </c>
      <c r="AK1126" s="16"/>
      <c r="AS1126" s="16" t="s">
        <v>1570</v>
      </c>
      <c r="AT1126" s="16">
        <f>LEN(AS1126)-LEN(SUBSTITUTE(AS1126,",",""))+1</f>
        <v>6</v>
      </c>
      <c r="AU1126" s="16" t="s">
        <v>1571</v>
      </c>
      <c r="AV1126" s="16">
        <f>LEN(AU1126)-LEN(SUBSTITUTE(AU1126,",",""))+1</f>
        <v>42</v>
      </c>
      <c r="AX1126" s="31"/>
      <c r="AY1126" s="16" t="s">
        <v>14</v>
      </c>
      <c r="AZ1126" s="16" t="s">
        <v>1572</v>
      </c>
      <c r="BB1126" s="27"/>
      <c r="BE1126" s="16" t="s">
        <v>667</v>
      </c>
      <c r="BG1126" s="16"/>
      <c r="BH1126" s="16">
        <v>254</v>
      </c>
      <c r="BJ1126" s="16" t="s">
        <v>1575</v>
      </c>
      <c r="BM1126" s="16" t="s">
        <v>1576</v>
      </c>
      <c r="BO1126" s="16" t="s">
        <v>1577</v>
      </c>
      <c r="BP1126" s="16" t="s">
        <v>1578</v>
      </c>
      <c r="BR1126" s="16" t="s">
        <v>1579</v>
      </c>
      <c r="BT1126" s="16" t="s">
        <v>1580</v>
      </c>
      <c r="BU1126" s="16" t="s">
        <v>1581</v>
      </c>
      <c r="BV1126" s="16" t="s">
        <v>1582</v>
      </c>
      <c r="BW1126" s="16" t="s">
        <v>1583</v>
      </c>
      <c r="BX1126" s="16" t="s">
        <v>1584</v>
      </c>
      <c r="CA1126" s="16"/>
      <c r="CB1126" s="16" t="s">
        <v>1573</v>
      </c>
      <c r="CC1126" s="16" t="s">
        <v>1574</v>
      </c>
      <c r="CG1126" s="16" t="s">
        <v>14</v>
      </c>
      <c r="CJ1126" s="16" t="s">
        <v>14</v>
      </c>
      <c r="CK1126" s="16" t="s">
        <v>14</v>
      </c>
      <c r="CR1126" s="19"/>
      <c r="CU1126" s="16" t="s">
        <v>1567</v>
      </c>
      <c r="CV1126" s="16"/>
      <c r="CY1126" s="16">
        <v>43851</v>
      </c>
      <c r="CZ1126" s="16"/>
      <c r="DA1126" s="16"/>
      <c r="DC1126" s="16"/>
      <c r="DH1126" s="16"/>
    </row>
    <row r="1127" spans="1:112" x14ac:dyDescent="0.35">
      <c r="A1127" s="16" t="s">
        <v>6270</v>
      </c>
      <c r="C1127" t="s">
        <v>6815</v>
      </c>
      <c r="D1127" s="46"/>
      <c r="E1127" t="s">
        <v>7090</v>
      </c>
      <c r="F1127" t="s">
        <v>6912</v>
      </c>
      <c r="G1127" s="16"/>
      <c r="I1127" t="s">
        <v>119</v>
      </c>
      <c r="K1127" s="16"/>
      <c r="L1127" s="16"/>
      <c r="M1127" s="16"/>
      <c r="N1127" s="21" t="s">
        <v>6351</v>
      </c>
      <c r="O1127" s="16"/>
      <c r="P1127" s="16"/>
      <c r="Q1127" s="16"/>
      <c r="R1127" t="s">
        <v>6554</v>
      </c>
      <c r="S1127" s="16"/>
      <c r="T1127" s="16"/>
      <c r="U1127" s="16"/>
      <c r="V1127" s="16"/>
      <c r="AC1127" t="s">
        <v>6815</v>
      </c>
      <c r="AJ1127" t="s">
        <v>6816</v>
      </c>
      <c r="AX1127" s="31"/>
      <c r="BB1127" s="27"/>
      <c r="BG1127" s="16"/>
      <c r="BH1127" s="16"/>
      <c r="BL1127" s="27"/>
      <c r="BR1127" s="16"/>
      <c r="BU1127" s="19"/>
      <c r="CA1127" s="16"/>
      <c r="CR1127" s="19"/>
      <c r="CT1127" s="19"/>
      <c r="CV1127" s="16"/>
      <c r="CY1127" s="16"/>
      <c r="CZ1127" s="16"/>
      <c r="DA1127" s="16"/>
      <c r="DC1127" s="16"/>
      <c r="DH1127" s="16"/>
    </row>
    <row r="1128" spans="1:112" x14ac:dyDescent="0.35">
      <c r="A1128" s="16" t="s">
        <v>1189</v>
      </c>
      <c r="C1128" t="s">
        <v>2751</v>
      </c>
      <c r="D1128" s="46"/>
      <c r="E1128"/>
      <c r="F1128" s="16" t="s">
        <v>736</v>
      </c>
      <c r="G1128" s="16"/>
      <c r="J1128" s="16" t="s">
        <v>119</v>
      </c>
      <c r="K1128" s="16"/>
      <c r="L1128" s="16"/>
      <c r="M1128" s="16"/>
      <c r="N1128" s="21"/>
      <c r="O1128" s="16"/>
      <c r="P1128" s="16"/>
      <c r="Q1128" s="16"/>
      <c r="R1128" s="16"/>
      <c r="S1128" s="16"/>
      <c r="T1128" s="16" t="s">
        <v>2750</v>
      </c>
      <c r="U1128" s="16"/>
      <c r="V1128" s="16"/>
      <c r="AB1128" s="16" t="s">
        <v>2751</v>
      </c>
      <c r="AH1128" s="16" t="s">
        <v>2746</v>
      </c>
      <c r="AI1128" s="16" t="s">
        <v>999</v>
      </c>
      <c r="AJ1128" s="16" t="s">
        <v>1370</v>
      </c>
      <c r="AK1128" s="16"/>
      <c r="AX1128" s="31"/>
      <c r="BB1128" s="27"/>
      <c r="BG1128" s="16"/>
      <c r="BH1128" s="16"/>
      <c r="BR1128" s="16"/>
      <c r="CA1128" s="16"/>
      <c r="CR1128" s="19"/>
      <c r="CV1128" s="16"/>
      <c r="CY1128" s="16"/>
      <c r="CZ1128" s="16"/>
      <c r="DA1128" s="16"/>
      <c r="DC1128" s="16"/>
      <c r="DH1128" s="16"/>
    </row>
    <row r="1129" spans="1:112" x14ac:dyDescent="0.35">
      <c r="A1129" s="16" t="s">
        <v>1189</v>
      </c>
      <c r="C1129" t="s">
        <v>5175</v>
      </c>
      <c r="D1129" s="46"/>
      <c r="E1129"/>
      <c r="F1129" s="16" t="s">
        <v>5870</v>
      </c>
      <c r="G1129" s="16"/>
      <c r="K1129" s="16"/>
      <c r="L1129" s="16"/>
      <c r="M1129" s="16"/>
      <c r="N1129" s="21"/>
      <c r="O1129" s="16" t="s">
        <v>5847</v>
      </c>
      <c r="P1129" s="16"/>
      <c r="Q1129" s="16"/>
      <c r="R1129" s="16"/>
      <c r="S1129" s="16"/>
      <c r="T1129" s="16"/>
      <c r="U1129" s="16"/>
      <c r="V1129" s="16"/>
      <c r="AK1129" s="16"/>
      <c r="AX1129" s="31"/>
      <c r="BB1129" s="27"/>
      <c r="BG1129" s="16"/>
      <c r="BH1129" s="16"/>
      <c r="BO1129" s="16" t="s">
        <v>5176</v>
      </c>
      <c r="BP1129" s="16" t="s">
        <v>5177</v>
      </c>
      <c r="BQ1129" s="16" t="s">
        <v>5178</v>
      </c>
      <c r="BR1129" s="16"/>
      <c r="CA1129" s="16"/>
      <c r="CE1129" s="16" t="s">
        <v>119</v>
      </c>
      <c r="CF1129" s="16" t="s">
        <v>3197</v>
      </c>
      <c r="CG1129" s="16" t="s">
        <v>5176</v>
      </c>
      <c r="CH1129" s="16" t="s">
        <v>5177</v>
      </c>
      <c r="CI1129" s="16" t="s">
        <v>5179</v>
      </c>
      <c r="CJ1129" s="16" t="s">
        <v>5180</v>
      </c>
      <c r="CK1129" s="16" t="s">
        <v>5175</v>
      </c>
      <c r="CL1129" s="16" t="s">
        <v>3493</v>
      </c>
      <c r="CM1129" s="16" t="s">
        <v>5181</v>
      </c>
      <c r="CN1129" s="16" t="s">
        <v>3546</v>
      </c>
      <c r="CR1129" s="19"/>
      <c r="CV1129" s="16"/>
      <c r="CY1129" s="16"/>
      <c r="CZ1129" s="16"/>
      <c r="DA1129" s="16"/>
      <c r="DC1129" s="16"/>
      <c r="DH1129" s="16"/>
    </row>
    <row r="1130" spans="1:112" x14ac:dyDescent="0.35">
      <c r="A1130" s="16" t="s">
        <v>6270</v>
      </c>
      <c r="C1130" t="s">
        <v>6817</v>
      </c>
      <c r="D1130" s="46"/>
      <c r="E1130" s="46"/>
      <c r="F1130" t="s">
        <v>6912</v>
      </c>
      <c r="G1130" s="16"/>
      <c r="I1130" t="s">
        <v>119</v>
      </c>
      <c r="K1130" s="16"/>
      <c r="L1130" s="16"/>
      <c r="M1130" s="16"/>
      <c r="N1130" s="21" t="s">
        <v>6351</v>
      </c>
      <c r="O1130" s="16"/>
      <c r="P1130" s="16"/>
      <c r="Q1130" s="16"/>
      <c r="R1130" t="s">
        <v>6990</v>
      </c>
      <c r="S1130" s="16"/>
      <c r="T1130" s="16"/>
      <c r="U1130" s="16"/>
      <c r="V1130" s="16"/>
      <c r="AC1130" t="s">
        <v>6817</v>
      </c>
      <c r="AJ1130" t="s">
        <v>6554</v>
      </c>
      <c r="AX1130" s="31"/>
      <c r="BB1130" s="27"/>
      <c r="BG1130" s="16"/>
      <c r="BH1130" s="16"/>
      <c r="BL1130" s="27"/>
      <c r="BR1130" s="16"/>
      <c r="BU1130" s="19"/>
      <c r="CA1130" s="16"/>
      <c r="CR1130" s="19"/>
      <c r="CT1130" s="19"/>
      <c r="CV1130" s="16"/>
      <c r="CY1130" s="16"/>
      <c r="CZ1130" s="16"/>
      <c r="DA1130" s="16"/>
      <c r="DC1130" s="16"/>
      <c r="DH1130" s="16"/>
    </row>
    <row r="1131" spans="1:112" x14ac:dyDescent="0.35">
      <c r="A1131" s="16" t="s">
        <v>1189</v>
      </c>
      <c r="C1131" t="s">
        <v>2782</v>
      </c>
      <c r="D1131" s="46"/>
      <c r="E1131"/>
      <c r="F1131" s="16" t="s">
        <v>736</v>
      </c>
      <c r="G1131" s="16"/>
      <c r="J1131" s="16" t="s">
        <v>119</v>
      </c>
      <c r="K1131" s="16"/>
      <c r="L1131" s="16"/>
      <c r="M1131" s="16"/>
      <c r="N1131" s="21"/>
      <c r="O1131" s="16"/>
      <c r="P1131" s="16"/>
      <c r="Q1131" s="16"/>
      <c r="R1131" s="16"/>
      <c r="S1131" s="16"/>
      <c r="T1131" s="16" t="s">
        <v>2781</v>
      </c>
      <c r="U1131" s="16"/>
      <c r="V1131" s="16"/>
      <c r="AB1131" s="16" t="s">
        <v>2782</v>
      </c>
      <c r="AH1131" s="16" t="s">
        <v>1493</v>
      </c>
      <c r="AI1131" s="16" t="s">
        <v>999</v>
      </c>
      <c r="AJ1131" s="16" t="s">
        <v>1217</v>
      </c>
      <c r="AK1131" s="16"/>
      <c r="AX1131" s="31"/>
      <c r="BB1131" s="27"/>
      <c r="BG1131" s="16"/>
      <c r="BH1131" s="16"/>
      <c r="BR1131" s="16"/>
      <c r="CA1131" s="16"/>
      <c r="CR1131" s="19"/>
      <c r="CV1131" s="16"/>
      <c r="CY1131" s="16"/>
      <c r="CZ1131" s="16"/>
      <c r="DA1131" s="16"/>
      <c r="DC1131" s="16"/>
      <c r="DH1131" s="16"/>
    </row>
    <row r="1132" spans="1:112" x14ac:dyDescent="0.35">
      <c r="A1132" s="16" t="s">
        <v>1189</v>
      </c>
      <c r="C1132" t="s">
        <v>5182</v>
      </c>
      <c r="D1132" s="46"/>
      <c r="E1132"/>
      <c r="F1132" s="16" t="s">
        <v>5870</v>
      </c>
      <c r="G1132" s="16"/>
      <c r="K1132" s="16"/>
      <c r="L1132" s="16"/>
      <c r="M1132" s="16"/>
      <c r="N1132" s="21"/>
      <c r="O1132" s="16" t="s">
        <v>5847</v>
      </c>
      <c r="P1132" s="16"/>
      <c r="Q1132" s="16"/>
      <c r="R1132" s="16"/>
      <c r="S1132" s="16"/>
      <c r="T1132" s="16"/>
      <c r="U1132" s="16"/>
      <c r="V1132" s="16"/>
      <c r="AK1132" s="16"/>
      <c r="AX1132" s="31"/>
      <c r="BB1132" s="27"/>
      <c r="BG1132" s="16"/>
      <c r="BH1132" s="16"/>
      <c r="BO1132" s="16" t="s">
        <v>5183</v>
      </c>
      <c r="BP1132" s="16" t="s">
        <v>5184</v>
      </c>
      <c r="BQ1132" s="16" t="s">
        <v>5185</v>
      </c>
      <c r="BR1132" s="16"/>
      <c r="CA1132" s="16"/>
      <c r="CE1132" s="16" t="s">
        <v>119</v>
      </c>
      <c r="CF1132" s="16" t="s">
        <v>3197</v>
      </c>
      <c r="CG1132" s="16" t="s">
        <v>5183</v>
      </c>
      <c r="CH1132" s="16" t="s">
        <v>5184</v>
      </c>
      <c r="CI1132" s="16" t="s">
        <v>5186</v>
      </c>
      <c r="CJ1132" s="16" t="s">
        <v>5187</v>
      </c>
      <c r="CK1132" s="16" t="s">
        <v>5182</v>
      </c>
      <c r="CL1132" s="16" t="s">
        <v>3217</v>
      </c>
      <c r="CM1132" s="16" t="s">
        <v>3349</v>
      </c>
      <c r="CN1132" s="16" t="s">
        <v>5188</v>
      </c>
      <c r="CR1132" s="19"/>
      <c r="CV1132" s="16"/>
      <c r="CY1132" s="16"/>
      <c r="CZ1132" s="16"/>
      <c r="DA1132" s="16"/>
      <c r="DC1132" s="16"/>
      <c r="DH1132" s="16"/>
    </row>
    <row r="1133" spans="1:112" x14ac:dyDescent="0.35">
      <c r="A1133" s="16" t="s">
        <v>1189</v>
      </c>
      <c r="C1133" t="s">
        <v>5189</v>
      </c>
      <c r="D1133" s="46"/>
      <c r="E1133"/>
      <c r="F1133" s="16" t="s">
        <v>5870</v>
      </c>
      <c r="G1133" s="16"/>
      <c r="K1133" s="16"/>
      <c r="L1133" s="16"/>
      <c r="M1133" s="16"/>
      <c r="N1133" s="21"/>
      <c r="O1133" s="16" t="s">
        <v>5847</v>
      </c>
      <c r="P1133" s="16"/>
      <c r="Q1133" s="16"/>
      <c r="R1133" s="16"/>
      <c r="S1133" s="16"/>
      <c r="T1133" s="16"/>
      <c r="U1133" s="16"/>
      <c r="V1133" s="16"/>
      <c r="AK1133" s="16"/>
      <c r="AX1133" s="31"/>
      <c r="BB1133" s="27"/>
      <c r="BG1133" s="16"/>
      <c r="BH1133" s="16"/>
      <c r="BO1133" s="16" t="s">
        <v>5190</v>
      </c>
      <c r="BP1133" s="16" t="s">
        <v>5191</v>
      </c>
      <c r="BQ1133" s="16" t="s">
        <v>5192</v>
      </c>
      <c r="BR1133" s="16"/>
      <c r="CA1133" s="16"/>
      <c r="CE1133" s="16" t="s">
        <v>119</v>
      </c>
      <c r="CF1133" s="16" t="s">
        <v>3197</v>
      </c>
      <c r="CG1133" s="16" t="s">
        <v>5190</v>
      </c>
      <c r="CH1133" s="16" t="s">
        <v>5191</v>
      </c>
      <c r="CI1133" s="16" t="s">
        <v>5193</v>
      </c>
      <c r="CJ1133" s="16" t="s">
        <v>5194</v>
      </c>
      <c r="CK1133" s="16" t="s">
        <v>5189</v>
      </c>
      <c r="CL1133" s="16" t="s">
        <v>3260</v>
      </c>
      <c r="CM1133" s="16" t="s">
        <v>3901</v>
      </c>
      <c r="CN1133" s="16" t="s">
        <v>3437</v>
      </c>
      <c r="CR1133" s="19"/>
      <c r="CV1133" s="16"/>
      <c r="CY1133" s="16"/>
      <c r="CZ1133" s="16"/>
      <c r="DA1133" s="16"/>
      <c r="DC1133" s="16"/>
      <c r="DH1133" s="16"/>
    </row>
    <row r="1134" spans="1:112" x14ac:dyDescent="0.35">
      <c r="A1134" s="16" t="s">
        <v>1189</v>
      </c>
      <c r="C1134" t="s">
        <v>5195</v>
      </c>
      <c r="D1134" s="46"/>
      <c r="E1134"/>
      <c r="F1134" s="16" t="s">
        <v>5870</v>
      </c>
      <c r="G1134" s="16"/>
      <c r="K1134" s="16"/>
      <c r="L1134" s="16"/>
      <c r="M1134" s="16"/>
      <c r="N1134" s="21"/>
      <c r="O1134" s="16" t="s">
        <v>5847</v>
      </c>
      <c r="P1134" s="16"/>
      <c r="Q1134" s="16"/>
      <c r="R1134" s="16"/>
      <c r="S1134" s="16"/>
      <c r="T1134" s="16"/>
      <c r="U1134" s="16"/>
      <c r="V1134" s="16"/>
      <c r="AK1134" s="16"/>
      <c r="AX1134" s="31"/>
      <c r="BB1134" s="27"/>
      <c r="BG1134" s="16"/>
      <c r="BH1134" s="16"/>
      <c r="BO1134" s="16" t="s">
        <v>5196</v>
      </c>
      <c r="BP1134" s="16" t="s">
        <v>5197</v>
      </c>
      <c r="BQ1134" s="16" t="s">
        <v>5198</v>
      </c>
      <c r="BR1134" s="16"/>
      <c r="CA1134" s="16"/>
      <c r="CE1134" s="16" t="s">
        <v>119</v>
      </c>
      <c r="CF1134" s="16" t="s">
        <v>3197</v>
      </c>
      <c r="CG1134" s="16" t="s">
        <v>5196</v>
      </c>
      <c r="CH1134" s="16" t="s">
        <v>5197</v>
      </c>
      <c r="CI1134" s="16" t="s">
        <v>5199</v>
      </c>
      <c r="CJ1134" s="16" t="s">
        <v>5200</v>
      </c>
      <c r="CK1134" s="16" t="s">
        <v>5195</v>
      </c>
      <c r="CL1134" s="16" t="s">
        <v>3208</v>
      </c>
      <c r="CM1134" s="16" t="s">
        <v>5201</v>
      </c>
      <c r="CN1134" s="16" t="s">
        <v>5202</v>
      </c>
      <c r="CR1134" s="19"/>
      <c r="CV1134" s="16"/>
      <c r="CY1134" s="16"/>
      <c r="CZ1134" s="16"/>
      <c r="DA1134" s="16"/>
      <c r="DC1134" s="16"/>
      <c r="DH1134" s="16"/>
    </row>
    <row r="1135" spans="1:112" x14ac:dyDescent="0.35">
      <c r="A1135" s="16" t="s">
        <v>1189</v>
      </c>
      <c r="C1135" t="s">
        <v>5203</v>
      </c>
      <c r="D1135" s="46"/>
      <c r="E1135"/>
      <c r="F1135" s="16" t="s">
        <v>5870</v>
      </c>
      <c r="G1135" s="16"/>
      <c r="K1135" s="16"/>
      <c r="L1135" s="16"/>
      <c r="M1135" s="16"/>
      <c r="N1135" s="21"/>
      <c r="O1135" s="16" t="s">
        <v>5847</v>
      </c>
      <c r="P1135" s="16"/>
      <c r="Q1135" s="16"/>
      <c r="R1135" s="16"/>
      <c r="S1135" s="16"/>
      <c r="T1135" s="16"/>
      <c r="U1135" s="16"/>
      <c r="V1135" s="16"/>
      <c r="AK1135" s="16"/>
      <c r="AX1135" s="31"/>
      <c r="BB1135" s="27"/>
      <c r="BG1135" s="16"/>
      <c r="BH1135" s="16"/>
      <c r="BO1135" s="16" t="s">
        <v>5204</v>
      </c>
      <c r="BP1135" s="16" t="s">
        <v>5205</v>
      </c>
      <c r="BQ1135" s="16" t="s">
        <v>5206</v>
      </c>
      <c r="BR1135" s="16"/>
      <c r="CA1135" s="16"/>
      <c r="CE1135" s="16" t="s">
        <v>119</v>
      </c>
      <c r="CF1135" s="16" t="s">
        <v>3197</v>
      </c>
      <c r="CG1135" s="16" t="s">
        <v>5204</v>
      </c>
      <c r="CH1135" s="16" t="s">
        <v>5205</v>
      </c>
      <c r="CI1135" s="16" t="s">
        <v>5207</v>
      </c>
      <c r="CJ1135" s="16" t="s">
        <v>5208</v>
      </c>
      <c r="CK1135" s="16" t="s">
        <v>5203</v>
      </c>
      <c r="CL1135" s="16" t="s">
        <v>4009</v>
      </c>
      <c r="CM1135" s="16" t="s">
        <v>5162</v>
      </c>
      <c r="CN1135" s="16" t="s">
        <v>5209</v>
      </c>
      <c r="CR1135" s="19"/>
      <c r="CV1135" s="16"/>
      <c r="CY1135" s="16"/>
      <c r="CZ1135" s="16"/>
      <c r="DA1135" s="16"/>
      <c r="DC1135" s="16"/>
      <c r="DH1135" s="16"/>
    </row>
    <row r="1136" spans="1:112" x14ac:dyDescent="0.35">
      <c r="A1136" s="16" t="s">
        <v>6270</v>
      </c>
      <c r="C1136" t="s">
        <v>6312</v>
      </c>
      <c r="D1136" s="46"/>
      <c r="E1136"/>
      <c r="F1136" s="16" t="s">
        <v>736</v>
      </c>
      <c r="G1136" s="16"/>
      <c r="J1136" s="16" t="s">
        <v>119</v>
      </c>
      <c r="K1136" s="16"/>
      <c r="L1136" s="16"/>
      <c r="M1136" s="16"/>
      <c r="N1136" s="21" t="s">
        <v>6351</v>
      </c>
      <c r="O1136" s="16" t="s">
        <v>733</v>
      </c>
      <c r="P1136" s="16"/>
      <c r="Q1136" s="16"/>
      <c r="R1136" s="16"/>
      <c r="S1136" s="16"/>
      <c r="T1136" s="16" t="s">
        <v>2817</v>
      </c>
      <c r="U1136" s="16" t="s">
        <v>680</v>
      </c>
      <c r="V1136" s="16"/>
      <c r="Z1136" s="16" t="s">
        <v>7187</v>
      </c>
      <c r="AA1136" s="16" t="s">
        <v>7188</v>
      </c>
      <c r="AB1136" s="16" t="s">
        <v>2819</v>
      </c>
      <c r="AD1136" s="16" t="s">
        <v>6312</v>
      </c>
      <c r="AH1136" s="16" t="s">
        <v>2818</v>
      </c>
      <c r="AI1136" s="16" t="s">
        <v>999</v>
      </c>
      <c r="AJ1136" s="16" t="s">
        <v>868</v>
      </c>
      <c r="AK1136" s="16"/>
      <c r="AL1136" s="16" t="s">
        <v>2375</v>
      </c>
      <c r="AQ1136" s="16" t="s">
        <v>7192</v>
      </c>
      <c r="AR1136" t="s">
        <v>7191</v>
      </c>
      <c r="AS1136" t="s">
        <v>7189</v>
      </c>
      <c r="AU1136" t="s">
        <v>7190</v>
      </c>
      <c r="AX1136" s="31"/>
      <c r="BB1136" s="27"/>
      <c r="BG1136" s="16"/>
      <c r="BH1136" s="16"/>
      <c r="BO1136" s="16" t="s">
        <v>7193</v>
      </c>
      <c r="BP1136" s="16" t="s">
        <v>7194</v>
      </c>
      <c r="BQ1136" s="16" t="s">
        <v>7195</v>
      </c>
      <c r="BR1136" s="16" t="s">
        <v>7196</v>
      </c>
      <c r="BS1136" s="16" t="s">
        <v>7198</v>
      </c>
      <c r="BX1136" s="16" t="s">
        <v>7197</v>
      </c>
      <c r="CA1136" s="16"/>
      <c r="CR1136" s="19"/>
      <c r="CV1136" s="16"/>
      <c r="CY1136" s="16"/>
      <c r="CZ1136" s="16"/>
      <c r="DA1136" s="16"/>
      <c r="DC1136" s="16"/>
      <c r="DH1136" s="16"/>
    </row>
    <row r="1137" spans="1:112" x14ac:dyDescent="0.35">
      <c r="A1137" s="16" t="s">
        <v>6270</v>
      </c>
      <c r="C1137" t="s">
        <v>6312</v>
      </c>
      <c r="D1137" s="46"/>
      <c r="E1137"/>
      <c r="F1137" s="16" t="s">
        <v>6277</v>
      </c>
      <c r="G1137" s="16"/>
      <c r="K1137" s="16" t="s">
        <v>119</v>
      </c>
      <c r="L1137" s="16"/>
      <c r="M1137" s="16"/>
      <c r="N1137" s="21" t="s">
        <v>6351</v>
      </c>
      <c r="O1137" s="16"/>
      <c r="P1137" s="16"/>
      <c r="Q1137" s="16"/>
      <c r="R1137" s="16"/>
      <c r="S1137" s="16"/>
      <c r="T1137" s="16"/>
      <c r="U1137" s="16"/>
      <c r="V1137" s="16"/>
      <c r="AG1137" s="16" t="s">
        <v>1585</v>
      </c>
      <c r="AK1137" s="16"/>
      <c r="AX1137" s="31"/>
      <c r="BB1137" s="27"/>
      <c r="BG1137" s="16"/>
      <c r="BH1137" s="16"/>
      <c r="BR1137" s="16"/>
      <c r="CA1137" s="16"/>
      <c r="CR1137" s="19"/>
      <c r="CV1137" s="16"/>
      <c r="CY1137" s="16"/>
      <c r="CZ1137" s="16"/>
      <c r="DA1137" s="16"/>
      <c r="DC1137" s="16"/>
      <c r="DH1137" s="16"/>
    </row>
    <row r="1138" spans="1:112" x14ac:dyDescent="0.35">
      <c r="A1138" s="16" t="s">
        <v>1189</v>
      </c>
      <c r="C1138" t="s">
        <v>5210</v>
      </c>
      <c r="D1138" s="46"/>
      <c r="E1138"/>
      <c r="F1138" s="16" t="s">
        <v>5870</v>
      </c>
      <c r="G1138" s="16"/>
      <c r="K1138" s="16"/>
      <c r="L1138" s="16"/>
      <c r="M1138" s="16"/>
      <c r="N1138" s="21"/>
      <c r="O1138" s="16" t="s">
        <v>5847</v>
      </c>
      <c r="P1138" s="16"/>
      <c r="Q1138" s="16"/>
      <c r="R1138" s="16"/>
      <c r="S1138" s="16"/>
      <c r="T1138" s="16"/>
      <c r="U1138" s="16"/>
      <c r="V1138" s="16"/>
      <c r="AK1138" s="16"/>
      <c r="AT1138" s="16">
        <f>LEN(AS1138)-LEN(SUBSTITUTE(AS1138,",",""))+1</f>
        <v>1</v>
      </c>
      <c r="AV1138" s="16">
        <f>LEN(AU1138)-LEN(SUBSTITUTE(AU1138,",",""))+1</f>
        <v>1</v>
      </c>
      <c r="AW1138" s="16">
        <f>Table1[[#This Row], [no. of native regions]]+Table1[[#This Row], [no. of introduced regions]]</f>
        <v>2</v>
      </c>
      <c r="AX1138" s="31">
        <f>Table1[[#This Row], [no. of introduced regions]]/Table1[[#This Row], [no. of native regions]]</f>
        <v>1</v>
      </c>
      <c r="BB1138" s="27"/>
      <c r="BG1138" s="16"/>
      <c r="BH1138" s="16"/>
      <c r="BO1138" s="16" t="s">
        <v>5211</v>
      </c>
      <c r="BP1138" s="16" t="s">
        <v>5212</v>
      </c>
      <c r="BQ1138" s="16" t="s">
        <v>5213</v>
      </c>
      <c r="BR1138" s="16"/>
      <c r="CA1138" s="16"/>
      <c r="CE1138" s="16" t="s">
        <v>119</v>
      </c>
      <c r="CF1138" s="16" t="s">
        <v>3197</v>
      </c>
      <c r="CG1138" s="16" t="s">
        <v>5211</v>
      </c>
      <c r="CH1138" s="16" t="s">
        <v>5212</v>
      </c>
      <c r="CI1138" s="16" t="s">
        <v>5214</v>
      </c>
      <c r="CJ1138" s="16" t="s">
        <v>5215</v>
      </c>
      <c r="CL1138" s="16" t="s">
        <v>3318</v>
      </c>
      <c r="CM1138" s="16" t="s">
        <v>5216</v>
      </c>
      <c r="CN1138" s="16" t="s">
        <v>5217</v>
      </c>
      <c r="CR1138" s="19"/>
      <c r="CV1138" s="16"/>
      <c r="CY1138" s="16"/>
      <c r="CZ1138" s="16"/>
      <c r="DA1138" s="16"/>
      <c r="DC1138" s="16"/>
      <c r="DH1138" s="16"/>
    </row>
    <row r="1139" spans="1:112" x14ac:dyDescent="0.35">
      <c r="A1139" s="16" t="s">
        <v>6270</v>
      </c>
      <c r="C1139" t="s">
        <v>7344</v>
      </c>
      <c r="D1139" s="51"/>
      <c r="E1139"/>
      <c r="F1139" s="16" t="s">
        <v>7259</v>
      </c>
      <c r="G1139" s="16"/>
      <c r="H1139" s="16" t="s">
        <v>119</v>
      </c>
      <c r="I1139" s="16"/>
      <c r="K1139" s="16"/>
      <c r="L1139" s="16"/>
      <c r="M1139" s="16"/>
      <c r="N1139" s="21"/>
      <c r="O1139" s="16"/>
      <c r="P1139" s="16"/>
      <c r="Q1139" s="16"/>
      <c r="R1139" s="16"/>
      <c r="S1139" s="16"/>
      <c r="T1139" s="16"/>
      <c r="U1139" s="16"/>
      <c r="V1139" s="16"/>
      <c r="AK1139" s="16"/>
      <c r="AX1139" s="31"/>
      <c r="BB1139" s="27"/>
      <c r="BG1139" s="16"/>
      <c r="BH1139" s="16"/>
      <c r="BR1139" s="16"/>
      <c r="CA1139" s="16"/>
      <c r="CR1139" s="19"/>
      <c r="CV1139" s="16"/>
      <c r="CY1139" s="16"/>
      <c r="CZ1139" s="16"/>
      <c r="DA1139" s="16"/>
      <c r="DC1139" s="16"/>
      <c r="DH1139" s="16"/>
    </row>
    <row r="1140" spans="1:112" x14ac:dyDescent="0.35">
      <c r="A1140" s="16" t="s">
        <v>6270</v>
      </c>
      <c r="C1140" t="s">
        <v>325</v>
      </c>
      <c r="D1140" s="46"/>
      <c r="E1140"/>
      <c r="F1140" s="16" t="s">
        <v>736</v>
      </c>
      <c r="G1140" s="16"/>
      <c r="J1140" s="16" t="s">
        <v>119</v>
      </c>
      <c r="K1140" s="16" t="s">
        <v>119</v>
      </c>
      <c r="L1140" s="16" t="s">
        <v>119</v>
      </c>
      <c r="M1140" s="16"/>
      <c r="N1140" s="21" t="s">
        <v>6351</v>
      </c>
      <c r="O1140" s="16"/>
      <c r="P1140" s="16"/>
      <c r="Q1140" s="16"/>
      <c r="R1140" s="16"/>
      <c r="S1140" s="16" t="s">
        <v>6116</v>
      </c>
      <c r="T1140" s="16" t="s">
        <v>326</v>
      </c>
      <c r="U1140" s="16" t="s">
        <v>680</v>
      </c>
      <c r="V1140" s="16"/>
      <c r="AA1140" s="22" t="s">
        <v>6115</v>
      </c>
      <c r="AB1140" s="16" t="s">
        <v>1587</v>
      </c>
      <c r="AH1140" s="16" t="s">
        <v>1586</v>
      </c>
      <c r="AI1140" s="16" t="s">
        <v>999</v>
      </c>
      <c r="AJ1140" s="16" t="s">
        <v>1258</v>
      </c>
      <c r="AK1140" s="16"/>
      <c r="AO1140" s="16">
        <v>42</v>
      </c>
      <c r="AP1140" s="16">
        <v>9</v>
      </c>
      <c r="AR1140" s="16" t="s">
        <v>6117</v>
      </c>
      <c r="AS1140" s="16" t="s">
        <v>6118</v>
      </c>
      <c r="AT1140" s="16">
        <f>LEN(AS1140)-LEN(SUBSTITUTE(AS1140,",",""))+1</f>
        <v>14</v>
      </c>
      <c r="AU1140" s="16" t="s">
        <v>6119</v>
      </c>
      <c r="AV1140" s="16">
        <f>LEN(AU1140)-LEN(SUBSTITUTE(AU1140,",",""))+1</f>
        <v>129</v>
      </c>
      <c r="AW1140" s="16">
        <f>Table1[[#This Row], [no. of native regions]]+Table1[[#This Row], [no. of introduced regions]]</f>
        <v>143</v>
      </c>
      <c r="AX1140" s="31">
        <f>Table1[[#This Row], [no. of introduced regions]]/Table1[[#This Row], [no. of native regions]]</f>
        <v>9.2142857142857135</v>
      </c>
      <c r="BA1140" s="16" t="s">
        <v>6445</v>
      </c>
      <c r="BB1140" s="16">
        <v>0</v>
      </c>
      <c r="BC1140" s="16" t="s">
        <v>6446</v>
      </c>
      <c r="BE1140" s="16" t="s">
        <v>1588</v>
      </c>
      <c r="BG1140" s="16"/>
      <c r="BH1140" s="16"/>
      <c r="BJ1140" s="16" t="s">
        <v>1589</v>
      </c>
      <c r="BO1140" s="16" t="s">
        <v>6204</v>
      </c>
      <c r="BP1140" s="16" t="s">
        <v>6202</v>
      </c>
      <c r="BQ1140" s="16" t="s">
        <v>6203</v>
      </c>
      <c r="BR1140" s="16"/>
      <c r="BX1140" s="16" t="s">
        <v>1590</v>
      </c>
      <c r="CA1140" s="16"/>
      <c r="CP1140" s="16" t="s">
        <v>119</v>
      </c>
      <c r="CQ1140" s="16" t="s">
        <v>119</v>
      </c>
      <c r="CR1140" s="19">
        <v>973</v>
      </c>
      <c r="CV1140" s="16"/>
      <c r="CY1140" s="16"/>
      <c r="CZ1140" s="16"/>
      <c r="DA1140" s="16"/>
      <c r="DC1140" s="16"/>
      <c r="DH1140" s="16"/>
    </row>
    <row r="1141" spans="1:112" x14ac:dyDescent="0.35">
      <c r="A1141" s="16" t="s">
        <v>6270</v>
      </c>
      <c r="C1141" t="s">
        <v>6818</v>
      </c>
      <c r="D1141" s="46"/>
      <c r="E1141" t="s">
        <v>326</v>
      </c>
      <c r="F1141" t="s">
        <v>6912</v>
      </c>
      <c r="G1141" s="16"/>
      <c r="I1141" t="s">
        <v>119</v>
      </c>
      <c r="K1141" s="16"/>
      <c r="L1141" s="16"/>
      <c r="M1141" s="16"/>
      <c r="N1141" s="21" t="s">
        <v>6351</v>
      </c>
      <c r="O1141" s="16"/>
      <c r="P1141" s="16"/>
      <c r="Q1141" s="16"/>
      <c r="R1141" t="s">
        <v>6554</v>
      </c>
      <c r="S1141" s="16"/>
      <c r="T1141" s="16"/>
      <c r="U1141" s="16"/>
      <c r="V1141" s="16"/>
      <c r="AC1141" t="s">
        <v>6818</v>
      </c>
      <c r="AJ1141" t="s">
        <v>6681</v>
      </c>
      <c r="AX1141" s="31"/>
      <c r="BB1141" s="27"/>
      <c r="BG1141" s="16"/>
      <c r="BH1141" s="16"/>
      <c r="BL1141" s="27"/>
      <c r="BR1141" s="16"/>
      <c r="BU1141" s="19"/>
      <c r="CA1141" s="16"/>
      <c r="CR1141" s="19"/>
      <c r="CT1141" s="19"/>
      <c r="CV1141" s="16"/>
      <c r="CY1141" s="16"/>
      <c r="CZ1141" s="16"/>
      <c r="DA1141" s="16"/>
      <c r="DC1141" s="16"/>
      <c r="DH1141" s="16"/>
    </row>
    <row r="1142" spans="1:112" x14ac:dyDescent="0.35">
      <c r="A1142" s="16" t="s">
        <v>6270</v>
      </c>
      <c r="C1142" t="s">
        <v>7345</v>
      </c>
      <c r="D1142" s="51"/>
      <c r="E1142"/>
      <c r="F1142" s="16" t="s">
        <v>7259</v>
      </c>
      <c r="G1142" s="16"/>
      <c r="H1142" s="16" t="s">
        <v>119</v>
      </c>
      <c r="I1142" s="16"/>
      <c r="K1142" s="16"/>
      <c r="L1142" s="16"/>
      <c r="M1142" s="16"/>
      <c r="N1142" s="21"/>
      <c r="O1142" s="16"/>
      <c r="P1142" s="16"/>
      <c r="Q1142" s="16"/>
      <c r="R1142" s="16"/>
      <c r="S1142" s="16"/>
      <c r="T1142" s="16"/>
      <c r="U1142" s="16"/>
      <c r="V1142" s="16"/>
      <c r="AK1142" s="16"/>
      <c r="AX1142" s="31"/>
      <c r="BB1142" s="27"/>
      <c r="BG1142" s="16"/>
      <c r="BH1142" s="16"/>
      <c r="BR1142" s="16"/>
      <c r="CA1142" s="16"/>
      <c r="CR1142" s="19"/>
      <c r="CV1142" s="16"/>
      <c r="CY1142" s="16"/>
      <c r="CZ1142" s="16"/>
      <c r="DA1142" s="16"/>
      <c r="DC1142" s="16"/>
      <c r="DH1142" s="16"/>
    </row>
    <row r="1143" spans="1:112" x14ac:dyDescent="0.35">
      <c r="A1143" s="16" t="s">
        <v>1189</v>
      </c>
      <c r="C1143" t="s">
        <v>2035</v>
      </c>
      <c r="D1143" s="46"/>
      <c r="E1143"/>
      <c r="F1143" s="16" t="s">
        <v>736</v>
      </c>
      <c r="G1143" s="16"/>
      <c r="J1143" s="16" t="s">
        <v>119</v>
      </c>
      <c r="K1143" s="16"/>
      <c r="L1143" s="16"/>
      <c r="M1143" s="16"/>
      <c r="N1143" s="21"/>
      <c r="O1143" s="16"/>
      <c r="P1143" s="16"/>
      <c r="Q1143" s="16"/>
      <c r="R1143" s="16"/>
      <c r="S1143" s="16"/>
      <c r="T1143" s="16" t="s">
        <v>2034</v>
      </c>
      <c r="U1143" s="16"/>
      <c r="V1143" s="16"/>
      <c r="AB1143" s="16" t="s">
        <v>2035</v>
      </c>
      <c r="AH1143" s="16" t="s">
        <v>1352</v>
      </c>
      <c r="AI1143" s="16" t="s">
        <v>1537</v>
      </c>
      <c r="AJ1143" s="16" t="s">
        <v>2036</v>
      </c>
      <c r="AK1143" s="16"/>
      <c r="AT1143" s="16">
        <f>LEN(AS1143)-LEN(SUBSTITUTE(AS1143,",",""))+1</f>
        <v>1</v>
      </c>
      <c r="AV1143" s="16">
        <f>LEN(AU1143)-LEN(SUBSTITUTE(AU1143,",",""))+1</f>
        <v>1</v>
      </c>
      <c r="AX1143" s="31"/>
      <c r="BB1143" s="27"/>
      <c r="BG1143" s="16"/>
      <c r="BH1143" s="16"/>
      <c r="BR1143" s="16"/>
      <c r="CA1143" s="16"/>
      <c r="CR1143" s="19"/>
      <c r="CV1143" s="16"/>
      <c r="CY1143" s="16"/>
      <c r="CZ1143" s="16"/>
      <c r="DA1143" s="16"/>
      <c r="DC1143" s="16"/>
      <c r="DH1143" s="16"/>
    </row>
    <row r="1144" spans="1:112" x14ac:dyDescent="0.35">
      <c r="A1144" s="16" t="s">
        <v>1189</v>
      </c>
      <c r="C1144" t="s">
        <v>2658</v>
      </c>
      <c r="D1144" s="46"/>
      <c r="E1144"/>
      <c r="F1144" s="16" t="s">
        <v>736</v>
      </c>
      <c r="G1144" s="16"/>
      <c r="J1144" s="16" t="s">
        <v>119</v>
      </c>
      <c r="K1144" s="16"/>
      <c r="L1144" s="16"/>
      <c r="M1144" s="16"/>
      <c r="N1144" s="21"/>
      <c r="O1144" s="16"/>
      <c r="P1144" s="16"/>
      <c r="Q1144" s="16"/>
      <c r="R1144" s="16"/>
      <c r="S1144" s="16"/>
      <c r="T1144" s="16" t="s">
        <v>2657</v>
      </c>
      <c r="U1144" s="16"/>
      <c r="V1144" s="16"/>
      <c r="AB1144" s="16" t="s">
        <v>2658</v>
      </c>
      <c r="AH1144" s="16" t="s">
        <v>1252</v>
      </c>
      <c r="AI1144" s="16" t="s">
        <v>1251</v>
      </c>
      <c r="AJ1144" s="16" t="s">
        <v>2659</v>
      </c>
      <c r="AK1144" s="16"/>
      <c r="AT1144" s="16">
        <f>LEN(AS1144)-LEN(SUBSTITUTE(AS1144,",",""))+1</f>
        <v>1</v>
      </c>
      <c r="AX1144" s="31"/>
      <c r="BB1144" s="27"/>
      <c r="BG1144" s="16"/>
      <c r="BH1144" s="16"/>
      <c r="BR1144" s="16"/>
      <c r="CA1144" s="16"/>
      <c r="CR1144" s="19"/>
      <c r="CV1144" s="16"/>
      <c r="CY1144" s="16"/>
      <c r="CZ1144" s="16"/>
      <c r="DA1144" s="16"/>
      <c r="DC1144" s="16"/>
      <c r="DH1144" s="16"/>
    </row>
    <row r="1145" spans="1:112" x14ac:dyDescent="0.35">
      <c r="A1145" s="16" t="s">
        <v>1189</v>
      </c>
      <c r="C1145" t="s">
        <v>5218</v>
      </c>
      <c r="D1145" s="46"/>
      <c r="E1145"/>
      <c r="F1145" s="16" t="s">
        <v>5870</v>
      </c>
      <c r="G1145" s="16"/>
      <c r="K1145" s="16"/>
      <c r="L1145" s="16"/>
      <c r="M1145" s="16"/>
      <c r="N1145" s="21"/>
      <c r="O1145" s="16" t="s">
        <v>5847</v>
      </c>
      <c r="P1145" s="16"/>
      <c r="Q1145" s="16"/>
      <c r="R1145" s="16"/>
      <c r="S1145" s="16"/>
      <c r="T1145" s="16"/>
      <c r="U1145" s="16"/>
      <c r="V1145" s="16"/>
      <c r="AK1145" s="16"/>
      <c r="AX1145" s="31"/>
      <c r="BB1145" s="27"/>
      <c r="BG1145" s="16"/>
      <c r="BH1145" s="16"/>
      <c r="BO1145" s="16" t="s">
        <v>5219</v>
      </c>
      <c r="BP1145" s="16" t="s">
        <v>5220</v>
      </c>
      <c r="BQ1145" s="16" t="s">
        <v>5221</v>
      </c>
      <c r="BR1145" s="16"/>
      <c r="CA1145" s="16"/>
      <c r="CE1145" s="16" t="s">
        <v>119</v>
      </c>
      <c r="CF1145" s="16" t="s">
        <v>3197</v>
      </c>
      <c r="CG1145" s="16" t="s">
        <v>5219</v>
      </c>
      <c r="CH1145" s="16" t="s">
        <v>5220</v>
      </c>
      <c r="CI1145" s="16" t="s">
        <v>5222</v>
      </c>
      <c r="CJ1145" s="16" t="s">
        <v>5223</v>
      </c>
      <c r="CK1145" s="16" t="s">
        <v>5218</v>
      </c>
      <c r="CL1145" s="16" t="s">
        <v>3516</v>
      </c>
      <c r="CM1145" s="16" t="s">
        <v>5224</v>
      </c>
      <c r="CN1145" s="16" t="s">
        <v>5225</v>
      </c>
      <c r="CR1145" s="19"/>
      <c r="CV1145" s="16"/>
      <c r="CY1145" s="16"/>
      <c r="CZ1145" s="16"/>
      <c r="DA1145" s="16"/>
      <c r="DC1145" s="16"/>
      <c r="DH1145" s="16"/>
    </row>
    <row r="1146" spans="1:112" x14ac:dyDescent="0.35">
      <c r="A1146" s="16" t="s">
        <v>1189</v>
      </c>
      <c r="C1146" t="s">
        <v>5226</v>
      </c>
      <c r="D1146" s="46"/>
      <c r="E1146"/>
      <c r="F1146" s="16" t="s">
        <v>5870</v>
      </c>
      <c r="G1146" s="16"/>
      <c r="K1146" s="16"/>
      <c r="L1146" s="16"/>
      <c r="M1146" s="16"/>
      <c r="N1146" s="21"/>
      <c r="O1146" s="16" t="s">
        <v>5847</v>
      </c>
      <c r="P1146" s="16"/>
      <c r="Q1146" s="16"/>
      <c r="R1146" s="16"/>
      <c r="S1146" s="16"/>
      <c r="T1146" s="16"/>
      <c r="U1146" s="16"/>
      <c r="V1146" s="16"/>
      <c r="AK1146" s="16"/>
      <c r="AX1146" s="31"/>
      <c r="BB1146" s="27"/>
      <c r="BG1146" s="16"/>
      <c r="BH1146" s="16"/>
      <c r="BO1146" s="16" t="s">
        <v>5227</v>
      </c>
      <c r="BP1146" s="16" t="s">
        <v>5228</v>
      </c>
      <c r="BQ1146" s="16" t="s">
        <v>5229</v>
      </c>
      <c r="BR1146" s="16"/>
      <c r="CA1146" s="16"/>
      <c r="CE1146" s="16" t="s">
        <v>119</v>
      </c>
      <c r="CF1146" s="16" t="s">
        <v>3197</v>
      </c>
      <c r="CG1146" s="16" t="s">
        <v>5227</v>
      </c>
      <c r="CH1146" s="16" t="s">
        <v>5228</v>
      </c>
      <c r="CI1146" s="16" t="s">
        <v>5230</v>
      </c>
      <c r="CJ1146" s="16" t="s">
        <v>5231</v>
      </c>
      <c r="CK1146" s="16" t="s">
        <v>5226</v>
      </c>
      <c r="CL1146" s="16" t="s">
        <v>3379</v>
      </c>
      <c r="CM1146" s="16" t="s">
        <v>5232</v>
      </c>
      <c r="CN1146" s="16" t="s">
        <v>5233</v>
      </c>
      <c r="CR1146" s="19"/>
      <c r="CV1146" s="16"/>
      <c r="CY1146" s="16"/>
      <c r="CZ1146" s="16"/>
      <c r="DA1146" s="16"/>
      <c r="DC1146" s="16"/>
      <c r="DH1146" s="16"/>
    </row>
    <row r="1147" spans="1:112" x14ac:dyDescent="0.35">
      <c r="A1147" s="16" t="s">
        <v>1189</v>
      </c>
      <c r="C1147" t="s">
        <v>5234</v>
      </c>
      <c r="D1147" s="46"/>
      <c r="E1147"/>
      <c r="F1147" s="16" t="s">
        <v>5870</v>
      </c>
      <c r="G1147" s="16"/>
      <c r="K1147" s="16"/>
      <c r="L1147" s="16"/>
      <c r="M1147" s="16"/>
      <c r="N1147" s="21"/>
      <c r="O1147" s="16" t="s">
        <v>5847</v>
      </c>
      <c r="P1147" s="16"/>
      <c r="Q1147" s="16"/>
      <c r="R1147" s="16"/>
      <c r="S1147" s="16"/>
      <c r="T1147" s="16"/>
      <c r="U1147" s="16"/>
      <c r="V1147" s="16"/>
      <c r="AK1147" s="16"/>
      <c r="AX1147" s="31"/>
      <c r="BB1147" s="27"/>
      <c r="BG1147" s="16"/>
      <c r="BH1147" s="16"/>
      <c r="BO1147" s="16" t="s">
        <v>5235</v>
      </c>
      <c r="BP1147" s="16" t="s">
        <v>5236</v>
      </c>
      <c r="BQ1147" s="16" t="s">
        <v>5237</v>
      </c>
      <c r="BR1147" s="16"/>
      <c r="CA1147" s="16"/>
      <c r="CE1147" s="16" t="s">
        <v>119</v>
      </c>
      <c r="CF1147" s="16" t="s">
        <v>3197</v>
      </c>
      <c r="CG1147" s="16" t="s">
        <v>5235</v>
      </c>
      <c r="CH1147" s="16" t="s">
        <v>5236</v>
      </c>
      <c r="CI1147" s="16" t="s">
        <v>5238</v>
      </c>
      <c r="CJ1147" s="16" t="s">
        <v>5239</v>
      </c>
      <c r="CK1147" s="16" t="s">
        <v>5234</v>
      </c>
      <c r="CL1147" s="16" t="s">
        <v>3284</v>
      </c>
      <c r="CM1147" s="16" t="s">
        <v>4730</v>
      </c>
      <c r="CN1147" s="16" t="s">
        <v>5240</v>
      </c>
      <c r="CR1147" s="19"/>
      <c r="CV1147" s="16"/>
      <c r="CY1147" s="16"/>
      <c r="CZ1147" s="16"/>
      <c r="DA1147" s="16"/>
      <c r="DC1147" s="16"/>
      <c r="DH1147" s="16"/>
    </row>
    <row r="1148" spans="1:112" x14ac:dyDescent="0.35">
      <c r="A1148" s="16" t="s">
        <v>1189</v>
      </c>
      <c r="C1148" t="s">
        <v>5241</v>
      </c>
      <c r="D1148" s="46"/>
      <c r="E1148"/>
      <c r="F1148" s="16" t="s">
        <v>5870</v>
      </c>
      <c r="G1148" s="16"/>
      <c r="K1148" s="16"/>
      <c r="L1148" s="16"/>
      <c r="M1148" s="16"/>
      <c r="N1148" s="21"/>
      <c r="O1148" s="16" t="s">
        <v>5847</v>
      </c>
      <c r="P1148" s="16"/>
      <c r="Q1148" s="16"/>
      <c r="R1148" s="16"/>
      <c r="S1148" s="16"/>
      <c r="T1148" s="16"/>
      <c r="U1148" s="16"/>
      <c r="V1148" s="16"/>
      <c r="AK1148" s="16"/>
      <c r="AX1148" s="31"/>
      <c r="BB1148" s="27"/>
      <c r="BG1148" s="16"/>
      <c r="BH1148" s="16"/>
      <c r="BO1148" s="16" t="s">
        <v>5242</v>
      </c>
      <c r="BP1148" s="16" t="s">
        <v>5243</v>
      </c>
      <c r="BQ1148" s="16" t="s">
        <v>5244</v>
      </c>
      <c r="BR1148" s="16"/>
      <c r="CA1148" s="16"/>
      <c r="CE1148" s="16" t="s">
        <v>119</v>
      </c>
      <c r="CF1148" s="16" t="s">
        <v>3197</v>
      </c>
      <c r="CG1148" s="16" t="s">
        <v>5242</v>
      </c>
      <c r="CH1148" s="16" t="s">
        <v>5243</v>
      </c>
      <c r="CI1148" s="16" t="s">
        <v>5245</v>
      </c>
      <c r="CJ1148" s="16" t="s">
        <v>5246</v>
      </c>
      <c r="CK1148" s="16" t="s">
        <v>5241</v>
      </c>
      <c r="CL1148" s="16" t="s">
        <v>3599</v>
      </c>
      <c r="CM1148" s="16" t="s">
        <v>5247</v>
      </c>
      <c r="CN1148" s="16" t="s">
        <v>4872</v>
      </c>
      <c r="CR1148" s="19"/>
      <c r="CV1148" s="16"/>
      <c r="CY1148" s="16"/>
      <c r="CZ1148" s="16"/>
      <c r="DA1148" s="16"/>
      <c r="DC1148" s="16"/>
      <c r="DH1148" s="16"/>
    </row>
    <row r="1149" spans="1:112" x14ac:dyDescent="0.35">
      <c r="A1149" s="16" t="s">
        <v>1189</v>
      </c>
      <c r="C1149" t="s">
        <v>5248</v>
      </c>
      <c r="D1149" s="46"/>
      <c r="E1149"/>
      <c r="F1149" s="16" t="s">
        <v>5870</v>
      </c>
      <c r="G1149" s="16"/>
      <c r="K1149" s="16"/>
      <c r="L1149" s="16"/>
      <c r="M1149" s="16"/>
      <c r="N1149" s="21"/>
      <c r="O1149" s="16" t="s">
        <v>5847</v>
      </c>
      <c r="P1149" s="16"/>
      <c r="Q1149" s="16"/>
      <c r="R1149" s="16"/>
      <c r="S1149" s="16"/>
      <c r="T1149" s="16"/>
      <c r="U1149" s="16"/>
      <c r="V1149" s="16"/>
      <c r="AK1149" s="16"/>
      <c r="AX1149" s="31"/>
      <c r="BB1149" s="27"/>
      <c r="BG1149" s="16"/>
      <c r="BH1149" s="16"/>
      <c r="BO1149" s="16" t="s">
        <v>5249</v>
      </c>
      <c r="BP1149" s="16" t="s">
        <v>5250</v>
      </c>
      <c r="BQ1149" s="16" t="s">
        <v>5251</v>
      </c>
      <c r="BR1149" s="16"/>
      <c r="CA1149" s="16"/>
      <c r="CE1149" s="16" t="s">
        <v>119</v>
      </c>
      <c r="CF1149" s="16" t="s">
        <v>3197</v>
      </c>
      <c r="CG1149" s="16" t="s">
        <v>5249</v>
      </c>
      <c r="CH1149" s="16" t="s">
        <v>5250</v>
      </c>
      <c r="CI1149" s="16" t="s">
        <v>6147</v>
      </c>
      <c r="CJ1149" s="16" t="s">
        <v>5252</v>
      </c>
      <c r="CK1149" s="16" t="s">
        <v>5248</v>
      </c>
      <c r="CL1149" s="16" t="s">
        <v>3235</v>
      </c>
      <c r="CM1149" s="16" t="s">
        <v>3226</v>
      </c>
      <c r="CN1149" s="16" t="s">
        <v>5253</v>
      </c>
      <c r="CR1149" s="19"/>
      <c r="CV1149" s="16"/>
      <c r="CY1149" s="16"/>
      <c r="CZ1149" s="16"/>
      <c r="DA1149" s="16"/>
      <c r="DC1149" s="16"/>
      <c r="DH1149" s="16"/>
    </row>
    <row r="1150" spans="1:112" x14ac:dyDescent="0.35">
      <c r="A1150" s="16" t="s">
        <v>1189</v>
      </c>
      <c r="C1150" t="s">
        <v>5254</v>
      </c>
      <c r="D1150" s="46"/>
      <c r="E1150"/>
      <c r="F1150" s="16" t="s">
        <v>5870</v>
      </c>
      <c r="G1150" s="16"/>
      <c r="K1150" s="16"/>
      <c r="L1150" s="16"/>
      <c r="M1150" s="16"/>
      <c r="N1150" s="21"/>
      <c r="O1150" s="16" t="s">
        <v>5847</v>
      </c>
      <c r="P1150" s="16"/>
      <c r="Q1150" s="16"/>
      <c r="R1150" s="16"/>
      <c r="S1150" s="16"/>
      <c r="T1150" s="16"/>
      <c r="U1150" s="16"/>
      <c r="V1150" s="16"/>
      <c r="AK1150" s="16"/>
      <c r="AX1150" s="31"/>
      <c r="BB1150" s="27"/>
      <c r="BG1150" s="16"/>
      <c r="BH1150" s="16"/>
      <c r="BO1150" s="16" t="s">
        <v>5255</v>
      </c>
      <c r="BP1150" s="16" t="s">
        <v>5256</v>
      </c>
      <c r="BQ1150" s="16" t="s">
        <v>5257</v>
      </c>
      <c r="BR1150" s="16"/>
      <c r="CA1150" s="16"/>
      <c r="CE1150" s="16" t="s">
        <v>119</v>
      </c>
      <c r="CF1150" s="16" t="s">
        <v>3197</v>
      </c>
      <c r="CG1150" s="16" t="s">
        <v>5255</v>
      </c>
      <c r="CH1150" s="16" t="s">
        <v>5256</v>
      </c>
      <c r="CI1150" s="16" t="s">
        <v>6148</v>
      </c>
      <c r="CJ1150" s="16" t="s">
        <v>5258</v>
      </c>
      <c r="CK1150" s="16" t="s">
        <v>5254</v>
      </c>
      <c r="CL1150" s="16" t="s">
        <v>3235</v>
      </c>
      <c r="CM1150" s="16" t="s">
        <v>3642</v>
      </c>
      <c r="CN1150" s="16" t="s">
        <v>5093</v>
      </c>
      <c r="CR1150" s="19"/>
      <c r="CV1150" s="16"/>
      <c r="CY1150" s="16"/>
      <c r="CZ1150" s="16"/>
      <c r="DA1150" s="16"/>
      <c r="DC1150" s="16"/>
      <c r="DH1150" s="16"/>
    </row>
    <row r="1151" spans="1:112" x14ac:dyDescent="0.35">
      <c r="A1151" s="16" t="s">
        <v>1189</v>
      </c>
      <c r="C1151" t="s">
        <v>5259</v>
      </c>
      <c r="D1151" s="46"/>
      <c r="E1151"/>
      <c r="F1151" s="16" t="s">
        <v>5870</v>
      </c>
      <c r="G1151" s="16"/>
      <c r="K1151" s="16"/>
      <c r="L1151" s="16"/>
      <c r="M1151" s="16"/>
      <c r="N1151" s="21"/>
      <c r="O1151" s="16" t="s">
        <v>5847</v>
      </c>
      <c r="P1151" s="16"/>
      <c r="Q1151" s="16"/>
      <c r="R1151" s="16"/>
      <c r="S1151" s="16"/>
      <c r="T1151" s="16"/>
      <c r="U1151" s="16"/>
      <c r="V1151" s="16"/>
      <c r="AK1151" s="16"/>
      <c r="AX1151" s="31"/>
      <c r="BB1151" s="27"/>
      <c r="BG1151" s="16"/>
      <c r="BH1151" s="16"/>
      <c r="BO1151" s="16" t="s">
        <v>5260</v>
      </c>
      <c r="BP1151" s="16" t="s">
        <v>5261</v>
      </c>
      <c r="BQ1151" s="16" t="s">
        <v>5262</v>
      </c>
      <c r="BR1151" s="16"/>
      <c r="CA1151" s="16"/>
      <c r="CE1151" s="16" t="s">
        <v>119</v>
      </c>
      <c r="CF1151" s="16" t="s">
        <v>3197</v>
      </c>
      <c r="CG1151" s="16" t="s">
        <v>5260</v>
      </c>
      <c r="CH1151" s="16" t="s">
        <v>5261</v>
      </c>
      <c r="CI1151" s="16" t="s">
        <v>5263</v>
      </c>
      <c r="CJ1151" s="16" t="s">
        <v>5264</v>
      </c>
      <c r="CK1151" s="16" t="s">
        <v>5259</v>
      </c>
      <c r="CL1151" s="16" t="s">
        <v>3599</v>
      </c>
      <c r="CM1151" s="16" t="s">
        <v>5265</v>
      </c>
      <c r="CN1151" s="16" t="s">
        <v>3320</v>
      </c>
      <c r="CR1151" s="19"/>
      <c r="CV1151" s="16"/>
      <c r="CY1151" s="16"/>
      <c r="CZ1151" s="16"/>
      <c r="DA1151" s="16"/>
      <c r="DC1151" s="16"/>
      <c r="DH1151" s="16"/>
    </row>
    <row r="1152" spans="1:112" x14ac:dyDescent="0.35">
      <c r="A1152" s="16" t="s">
        <v>1189</v>
      </c>
      <c r="C1152" t="s">
        <v>2255</v>
      </c>
      <c r="D1152" s="46"/>
      <c r="E1152"/>
      <c r="F1152" s="16" t="s">
        <v>736</v>
      </c>
      <c r="G1152" s="16"/>
      <c r="J1152" s="16" t="s">
        <v>119</v>
      </c>
      <c r="K1152" s="16"/>
      <c r="L1152" s="16"/>
      <c r="M1152" s="16"/>
      <c r="N1152" s="21"/>
      <c r="O1152" s="16"/>
      <c r="P1152" s="16"/>
      <c r="Q1152" s="16"/>
      <c r="R1152" s="16"/>
      <c r="S1152" s="16"/>
      <c r="T1152" s="16" t="s">
        <v>2254</v>
      </c>
      <c r="U1152" s="16"/>
      <c r="V1152" s="16"/>
      <c r="AB1152" s="16" t="s">
        <v>2255</v>
      </c>
      <c r="AH1152" s="16" t="s">
        <v>1236</v>
      </c>
      <c r="AI1152" s="16" t="s">
        <v>2256</v>
      </c>
      <c r="AJ1152" s="16" t="s">
        <v>1343</v>
      </c>
      <c r="AK1152" s="16"/>
      <c r="AT1152" s="16">
        <f>LEN(AS1152)-LEN(SUBSTITUTE(AS1152,",",""))+1</f>
        <v>1</v>
      </c>
      <c r="AX1152" s="31"/>
      <c r="BB1152" s="27"/>
      <c r="BG1152" s="16"/>
      <c r="BH1152" s="16"/>
      <c r="BR1152" s="16"/>
      <c r="CA1152" s="16"/>
      <c r="CR1152" s="19"/>
      <c r="CV1152" s="16"/>
      <c r="CY1152" s="16"/>
      <c r="CZ1152" s="16"/>
      <c r="DA1152" s="16"/>
      <c r="DC1152" s="16"/>
      <c r="DH1152" s="16"/>
    </row>
    <row r="1153" spans="1:112" x14ac:dyDescent="0.35">
      <c r="A1153" s="16" t="s">
        <v>1189</v>
      </c>
      <c r="C1153" t="s">
        <v>1067</v>
      </c>
      <c r="D1153" s="46"/>
      <c r="E1153"/>
      <c r="F1153" s="16" t="s">
        <v>5870</v>
      </c>
      <c r="G1153" s="16"/>
      <c r="K1153" s="16"/>
      <c r="L1153" s="16"/>
      <c r="M1153" s="16"/>
      <c r="N1153" s="21"/>
      <c r="O1153" s="16" t="s">
        <v>5847</v>
      </c>
      <c r="P1153" s="16"/>
      <c r="Q1153" s="16"/>
      <c r="R1153" s="16"/>
      <c r="S1153" s="16"/>
      <c r="T1153" s="16"/>
      <c r="U1153" s="16"/>
      <c r="V1153" s="16"/>
      <c r="AK1153" s="16"/>
      <c r="AX1153" s="31"/>
      <c r="BB1153" s="27"/>
      <c r="BG1153" s="16"/>
      <c r="BH1153" s="16"/>
      <c r="BO1153" s="16" t="s">
        <v>542</v>
      </c>
      <c r="BP1153" s="16" t="s">
        <v>5266</v>
      </c>
      <c r="BQ1153" s="16" t="s">
        <v>5267</v>
      </c>
      <c r="BR1153" s="16"/>
      <c r="CA1153" s="16"/>
      <c r="CE1153" s="16" t="s">
        <v>119</v>
      </c>
      <c r="CF1153" s="16" t="s">
        <v>3197</v>
      </c>
      <c r="CG1153" s="16" t="s">
        <v>542</v>
      </c>
      <c r="CH1153" s="16" t="s">
        <v>5266</v>
      </c>
      <c r="CI1153" s="16" t="s">
        <v>5268</v>
      </c>
      <c r="CJ1153" s="16" t="s">
        <v>5269</v>
      </c>
      <c r="CK1153" s="16" t="s">
        <v>1067</v>
      </c>
      <c r="CL1153" s="16" t="s">
        <v>3516</v>
      </c>
      <c r="CM1153" s="16" t="s">
        <v>3404</v>
      </c>
      <c r="CN1153" s="16" t="s">
        <v>3659</v>
      </c>
      <c r="CR1153" s="19"/>
      <c r="CV1153" s="16"/>
      <c r="CY1153" s="16"/>
      <c r="CZ1153" s="16"/>
      <c r="DA1153" s="16"/>
      <c r="DC1153" s="16"/>
      <c r="DH1153" s="16"/>
    </row>
    <row r="1154" spans="1:112" x14ac:dyDescent="0.35">
      <c r="A1154" s="16" t="s">
        <v>1189</v>
      </c>
      <c r="C1154" t="s">
        <v>5270</v>
      </c>
      <c r="D1154" s="46"/>
      <c r="E1154"/>
      <c r="F1154" s="16" t="s">
        <v>5870</v>
      </c>
      <c r="G1154" s="16"/>
      <c r="K1154" s="16"/>
      <c r="L1154" s="16"/>
      <c r="M1154" s="16"/>
      <c r="N1154" s="21"/>
      <c r="O1154" s="16" t="s">
        <v>5847</v>
      </c>
      <c r="P1154" s="16"/>
      <c r="Q1154" s="16"/>
      <c r="R1154" s="16"/>
      <c r="S1154" s="16"/>
      <c r="T1154" s="16"/>
      <c r="U1154" s="16"/>
      <c r="V1154" s="16"/>
      <c r="AK1154" s="16"/>
      <c r="AX1154" s="31"/>
      <c r="BB1154" s="27"/>
      <c r="BG1154" s="16"/>
      <c r="BH1154" s="16"/>
      <c r="BO1154" s="16" t="s">
        <v>5271</v>
      </c>
      <c r="BP1154" s="16" t="s">
        <v>5272</v>
      </c>
      <c r="BQ1154" s="16" t="s">
        <v>5273</v>
      </c>
      <c r="BR1154" s="16"/>
      <c r="CA1154" s="16"/>
      <c r="CE1154" s="16" t="s">
        <v>119</v>
      </c>
      <c r="CF1154" s="16" t="s">
        <v>3197</v>
      </c>
      <c r="CG1154" s="16" t="s">
        <v>5271</v>
      </c>
      <c r="CH1154" s="16" t="s">
        <v>5272</v>
      </c>
      <c r="CI1154" s="16" t="s">
        <v>5274</v>
      </c>
      <c r="CJ1154" s="16" t="s">
        <v>5275</v>
      </c>
      <c r="CK1154" s="16" t="s">
        <v>5270</v>
      </c>
      <c r="CL1154" s="16" t="s">
        <v>3900</v>
      </c>
      <c r="CM1154" s="16" t="s">
        <v>5067</v>
      </c>
      <c r="CN1154" s="16" t="s">
        <v>3482</v>
      </c>
      <c r="CR1154" s="19"/>
      <c r="CV1154" s="16"/>
      <c r="CY1154" s="16"/>
      <c r="CZ1154" s="16"/>
      <c r="DA1154" s="16"/>
      <c r="DC1154" s="16"/>
      <c r="DH1154" s="16"/>
    </row>
    <row r="1155" spans="1:112" x14ac:dyDescent="0.35">
      <c r="A1155" s="16" t="s">
        <v>1189</v>
      </c>
      <c r="C1155" t="s">
        <v>5276</v>
      </c>
      <c r="D1155" s="46"/>
      <c r="E1155"/>
      <c r="F1155" s="16" t="s">
        <v>5870</v>
      </c>
      <c r="G1155" s="16"/>
      <c r="K1155" s="16"/>
      <c r="L1155" s="16"/>
      <c r="M1155" s="16"/>
      <c r="N1155" s="21"/>
      <c r="O1155" s="16" t="s">
        <v>5847</v>
      </c>
      <c r="P1155" s="16"/>
      <c r="Q1155" s="16"/>
      <c r="R1155" s="16"/>
      <c r="S1155" s="16"/>
      <c r="T1155" s="16"/>
      <c r="U1155" s="16"/>
      <c r="V1155" s="16"/>
      <c r="AK1155" s="16"/>
      <c r="AX1155" s="31"/>
      <c r="BB1155" s="27"/>
      <c r="BG1155" s="16"/>
      <c r="BH1155" s="16"/>
      <c r="BO1155" s="16" t="s">
        <v>5277</v>
      </c>
      <c r="BP1155" s="16" t="s">
        <v>5278</v>
      </c>
      <c r="BQ1155" s="16" t="s">
        <v>5279</v>
      </c>
      <c r="BR1155" s="16"/>
      <c r="CA1155" s="16"/>
      <c r="CE1155" s="16" t="s">
        <v>119</v>
      </c>
      <c r="CF1155" s="16" t="s">
        <v>3197</v>
      </c>
      <c r="CG1155" s="16" t="s">
        <v>5277</v>
      </c>
      <c r="CH1155" s="16" t="s">
        <v>5278</v>
      </c>
      <c r="CI1155" s="16" t="s">
        <v>5280</v>
      </c>
      <c r="CJ1155" s="16" t="s">
        <v>5281</v>
      </c>
      <c r="CK1155" s="16" t="s">
        <v>5276</v>
      </c>
      <c r="CL1155" s="16" t="s">
        <v>3251</v>
      </c>
      <c r="CM1155" s="16" t="s">
        <v>3688</v>
      </c>
      <c r="CN1155" s="16" t="s">
        <v>3437</v>
      </c>
      <c r="CR1155" s="19"/>
      <c r="CV1155" s="16"/>
      <c r="CY1155" s="16"/>
      <c r="CZ1155" s="16"/>
      <c r="DA1155" s="16"/>
      <c r="DC1155" s="16"/>
      <c r="DH1155" s="16"/>
    </row>
    <row r="1156" spans="1:112" x14ac:dyDescent="0.35">
      <c r="A1156" s="16" t="s">
        <v>6270</v>
      </c>
      <c r="C1156" t="s">
        <v>6313</v>
      </c>
      <c r="D1156" s="46"/>
      <c r="E1156"/>
      <c r="F1156" s="16" t="s">
        <v>6277</v>
      </c>
      <c r="G1156" s="16"/>
      <c r="K1156" s="16" t="s">
        <v>119</v>
      </c>
      <c r="L1156" s="16"/>
      <c r="M1156" s="16"/>
      <c r="N1156" s="21" t="s">
        <v>6351</v>
      </c>
      <c r="O1156" s="16"/>
      <c r="P1156" s="16"/>
      <c r="Q1156" s="16"/>
      <c r="R1156" s="16"/>
      <c r="S1156" s="16"/>
      <c r="T1156" s="16"/>
      <c r="U1156" s="16"/>
      <c r="V1156" s="16"/>
      <c r="AA1156" s="22"/>
      <c r="AK1156" s="16"/>
      <c r="AX1156" s="31"/>
      <c r="BB1156" s="27"/>
      <c r="BG1156" s="16"/>
      <c r="BH1156" s="16"/>
      <c r="BR1156" s="16"/>
      <c r="CA1156" s="16"/>
      <c r="CR1156" s="19"/>
      <c r="CV1156" s="16"/>
      <c r="CY1156" s="16"/>
      <c r="CZ1156" s="16"/>
      <c r="DA1156" s="16"/>
      <c r="DC1156" s="16"/>
      <c r="DH1156" s="16"/>
    </row>
    <row r="1157" spans="1:112" x14ac:dyDescent="0.35">
      <c r="A1157" s="16" t="s">
        <v>1189</v>
      </c>
      <c r="C1157" t="s">
        <v>5282</v>
      </c>
      <c r="D1157" s="46"/>
      <c r="E1157"/>
      <c r="F1157" s="16" t="s">
        <v>5870</v>
      </c>
      <c r="G1157" s="16"/>
      <c r="K1157" s="16"/>
      <c r="L1157" s="16"/>
      <c r="M1157" s="16"/>
      <c r="N1157" s="21"/>
      <c r="O1157" s="16" t="s">
        <v>5847</v>
      </c>
      <c r="P1157" s="16"/>
      <c r="Q1157" s="16"/>
      <c r="R1157" s="16"/>
      <c r="S1157" s="16"/>
      <c r="T1157" s="16"/>
      <c r="U1157" s="16"/>
      <c r="V1157" s="16"/>
      <c r="AK1157" s="16"/>
      <c r="AX1157" s="31"/>
      <c r="BB1157" s="27"/>
      <c r="BG1157" s="16"/>
      <c r="BH1157" s="16"/>
      <c r="BO1157" s="16" t="s">
        <v>5283</v>
      </c>
      <c r="BP1157" s="16" t="s">
        <v>5284</v>
      </c>
      <c r="BQ1157" s="16" t="s">
        <v>5285</v>
      </c>
      <c r="BR1157" s="16"/>
      <c r="CA1157" s="16"/>
      <c r="CE1157" s="16" t="s">
        <v>119</v>
      </c>
      <c r="CF1157" s="16" t="s">
        <v>3197</v>
      </c>
      <c r="CG1157" s="16" t="s">
        <v>5283</v>
      </c>
      <c r="CH1157" s="16" t="s">
        <v>5284</v>
      </c>
      <c r="CI1157" s="16" t="s">
        <v>5286</v>
      </c>
      <c r="CJ1157" s="16" t="s">
        <v>5287</v>
      </c>
      <c r="CK1157" s="16" t="s">
        <v>5282</v>
      </c>
      <c r="CL1157" s="16" t="s">
        <v>3199</v>
      </c>
      <c r="CM1157" s="16" t="s">
        <v>3658</v>
      </c>
      <c r="CN1157" s="16" t="s">
        <v>3201</v>
      </c>
      <c r="CR1157" s="19"/>
      <c r="CV1157" s="16"/>
      <c r="CY1157" s="16"/>
      <c r="CZ1157" s="16"/>
      <c r="DA1157" s="16"/>
      <c r="DC1157" s="16"/>
      <c r="DH1157" s="16"/>
    </row>
    <row r="1158" spans="1:112" x14ac:dyDescent="0.35">
      <c r="A1158" s="16" t="s">
        <v>1189</v>
      </c>
      <c r="C1158" t="s">
        <v>2806</v>
      </c>
      <c r="D1158" s="46"/>
      <c r="E1158"/>
      <c r="F1158" s="16" t="s">
        <v>736</v>
      </c>
      <c r="G1158" s="16"/>
      <c r="J1158" s="16" t="s">
        <v>119</v>
      </c>
      <c r="K1158" s="16"/>
      <c r="L1158" s="16"/>
      <c r="M1158" s="16"/>
      <c r="N1158" s="21"/>
      <c r="O1158" s="16"/>
      <c r="P1158" s="16"/>
      <c r="Q1158" s="16"/>
      <c r="R1158" s="16"/>
      <c r="S1158" s="16"/>
      <c r="T1158" s="16" t="s">
        <v>2805</v>
      </c>
      <c r="U1158" s="16"/>
      <c r="V1158" s="16"/>
      <c r="AB1158" s="16" t="s">
        <v>2806</v>
      </c>
      <c r="AH1158" s="16" t="s">
        <v>2569</v>
      </c>
      <c r="AI1158" s="16" t="s">
        <v>1254</v>
      </c>
      <c r="AJ1158" s="16" t="s">
        <v>1217</v>
      </c>
      <c r="AK1158" s="16"/>
      <c r="AX1158" s="31"/>
      <c r="BB1158" s="27"/>
      <c r="BG1158" s="16"/>
      <c r="BH1158" s="16"/>
      <c r="BR1158" s="16"/>
      <c r="CA1158" s="16"/>
      <c r="CR1158" s="19"/>
      <c r="CV1158" s="16"/>
      <c r="CY1158" s="16"/>
      <c r="CZ1158" s="16"/>
      <c r="DA1158" s="16"/>
      <c r="DC1158" s="16"/>
      <c r="DH1158" s="16"/>
    </row>
    <row r="1159" spans="1:112" x14ac:dyDescent="0.35">
      <c r="A1159" s="16" t="s">
        <v>1189</v>
      </c>
      <c r="C1159" t="s">
        <v>5288</v>
      </c>
      <c r="D1159" s="46"/>
      <c r="E1159"/>
      <c r="F1159" s="16" t="s">
        <v>5870</v>
      </c>
      <c r="G1159" s="16"/>
      <c r="K1159" s="16"/>
      <c r="L1159" s="16"/>
      <c r="M1159" s="16"/>
      <c r="N1159" s="21"/>
      <c r="O1159" s="16" t="s">
        <v>5847</v>
      </c>
      <c r="P1159" s="16"/>
      <c r="Q1159" s="16"/>
      <c r="R1159" s="16"/>
      <c r="S1159" s="16"/>
      <c r="T1159" s="16"/>
      <c r="U1159" s="16"/>
      <c r="V1159" s="16"/>
      <c r="AK1159" s="16"/>
      <c r="AX1159" s="31"/>
      <c r="BB1159" s="27"/>
      <c r="BG1159" s="16"/>
      <c r="BH1159" s="16"/>
      <c r="BO1159" s="16" t="s">
        <v>5289</v>
      </c>
      <c r="BP1159" s="16" t="s">
        <v>5290</v>
      </c>
      <c r="BQ1159" s="16" t="s">
        <v>5291</v>
      </c>
      <c r="BR1159" s="16"/>
      <c r="CA1159" s="16"/>
      <c r="CE1159" s="16" t="s">
        <v>119</v>
      </c>
      <c r="CF1159" s="16" t="s">
        <v>3197</v>
      </c>
      <c r="CG1159" s="16" t="s">
        <v>5289</v>
      </c>
      <c r="CH1159" s="16" t="s">
        <v>5290</v>
      </c>
      <c r="CI1159" s="16" t="s">
        <v>5292</v>
      </c>
      <c r="CJ1159" s="16" t="s">
        <v>5293</v>
      </c>
      <c r="CK1159" s="16" t="s">
        <v>5288</v>
      </c>
      <c r="CL1159" s="16" t="s">
        <v>3251</v>
      </c>
      <c r="CM1159" s="16" t="s">
        <v>5294</v>
      </c>
      <c r="CN1159" s="16" t="s">
        <v>3525</v>
      </c>
      <c r="CR1159" s="19"/>
      <c r="CV1159" s="16"/>
      <c r="CY1159" s="16"/>
      <c r="CZ1159" s="16"/>
      <c r="DA1159" s="16"/>
      <c r="DC1159" s="16"/>
      <c r="DH1159" s="16"/>
    </row>
    <row r="1160" spans="1:112" x14ac:dyDescent="0.35">
      <c r="A1160" s="16" t="s">
        <v>6270</v>
      </c>
      <c r="C1160" t="s">
        <v>6819</v>
      </c>
      <c r="D1160" s="46"/>
      <c r="E1160" t="s">
        <v>7091</v>
      </c>
      <c r="F1160" t="s">
        <v>6912</v>
      </c>
      <c r="G1160" s="16"/>
      <c r="I1160" t="s">
        <v>119</v>
      </c>
      <c r="K1160" s="16"/>
      <c r="L1160" s="16"/>
      <c r="M1160" s="16"/>
      <c r="N1160" s="21" t="s">
        <v>6351</v>
      </c>
      <c r="O1160" s="16"/>
      <c r="P1160" s="16"/>
      <c r="Q1160" s="16"/>
      <c r="R1160" t="s">
        <v>6554</v>
      </c>
      <c r="S1160" s="16"/>
      <c r="T1160" s="16"/>
      <c r="U1160" s="16"/>
      <c r="V1160" s="16"/>
      <c r="AC1160" t="s">
        <v>6819</v>
      </c>
      <c r="AJ1160" t="s">
        <v>6820</v>
      </c>
      <c r="AX1160" s="31"/>
      <c r="BB1160" s="27"/>
      <c r="BG1160" s="16"/>
      <c r="BH1160" s="16"/>
      <c r="BL1160" s="27"/>
      <c r="BR1160" s="16"/>
      <c r="BU1160" s="19"/>
      <c r="CA1160" s="16"/>
      <c r="CR1160" s="19"/>
      <c r="CT1160" s="19"/>
      <c r="CV1160" s="16"/>
      <c r="CY1160" s="16"/>
      <c r="CZ1160" s="16"/>
      <c r="DA1160" s="16"/>
      <c r="DC1160" s="16"/>
      <c r="DH1160" s="16"/>
    </row>
    <row r="1161" spans="1:112" x14ac:dyDescent="0.35">
      <c r="A1161" s="16" t="s">
        <v>1189</v>
      </c>
      <c r="C1161" t="s">
        <v>5295</v>
      </c>
      <c r="D1161" s="46"/>
      <c r="E1161"/>
      <c r="F1161" s="16" t="s">
        <v>5870</v>
      </c>
      <c r="G1161" s="16"/>
      <c r="K1161" s="16"/>
      <c r="L1161" s="16"/>
      <c r="M1161" s="16"/>
      <c r="N1161" s="21"/>
      <c r="O1161" s="16" t="s">
        <v>5847</v>
      </c>
      <c r="P1161" s="16"/>
      <c r="Q1161" s="16"/>
      <c r="R1161" s="16"/>
      <c r="S1161" s="16"/>
      <c r="T1161" s="16"/>
      <c r="U1161" s="16"/>
      <c r="V1161" s="16"/>
      <c r="AK1161" s="16"/>
      <c r="AX1161" s="31"/>
      <c r="BB1161" s="27"/>
      <c r="BG1161" s="16"/>
      <c r="BH1161" s="16"/>
      <c r="BO1161" s="16" t="s">
        <v>5296</v>
      </c>
      <c r="BP1161" s="16" t="s">
        <v>5297</v>
      </c>
      <c r="BQ1161" s="16" t="s">
        <v>5298</v>
      </c>
      <c r="BR1161" s="16"/>
      <c r="CA1161" s="16"/>
      <c r="CE1161" s="16" t="s">
        <v>119</v>
      </c>
      <c r="CF1161" s="16" t="s">
        <v>3197</v>
      </c>
      <c r="CG1161" s="16" t="s">
        <v>5296</v>
      </c>
      <c r="CH1161" s="16" t="s">
        <v>5297</v>
      </c>
      <c r="CI1161" s="16" t="s">
        <v>5299</v>
      </c>
      <c r="CJ1161" s="16" t="s">
        <v>5300</v>
      </c>
      <c r="CK1161" s="16" t="s">
        <v>5295</v>
      </c>
      <c r="CL1161" s="16" t="s">
        <v>3746</v>
      </c>
      <c r="CM1161" s="16" t="s">
        <v>3809</v>
      </c>
      <c r="CN1161" s="16" t="s">
        <v>3320</v>
      </c>
      <c r="CR1161" s="19"/>
      <c r="CV1161" s="16"/>
      <c r="CY1161" s="16"/>
      <c r="CZ1161" s="16"/>
      <c r="DA1161" s="16"/>
      <c r="DC1161" s="16"/>
      <c r="DH1161" s="16"/>
    </row>
    <row r="1162" spans="1:112" x14ac:dyDescent="0.35">
      <c r="A1162" s="16" t="s">
        <v>1189</v>
      </c>
      <c r="C1162" t="s">
        <v>2803</v>
      </c>
      <c r="D1162" s="46"/>
      <c r="E1162"/>
      <c r="F1162" s="16" t="s">
        <v>736</v>
      </c>
      <c r="G1162" s="16"/>
      <c r="J1162" s="16" t="s">
        <v>119</v>
      </c>
      <c r="K1162" s="16"/>
      <c r="L1162" s="16"/>
      <c r="M1162" s="16"/>
      <c r="N1162" s="21"/>
      <c r="O1162" s="16"/>
      <c r="P1162" s="16"/>
      <c r="Q1162" s="16"/>
      <c r="R1162" s="16"/>
      <c r="S1162" s="16"/>
      <c r="T1162" s="16" t="s">
        <v>2802</v>
      </c>
      <c r="U1162" s="16"/>
      <c r="V1162" s="16"/>
      <c r="AB1162" s="16" t="s">
        <v>2803</v>
      </c>
      <c r="AH1162" s="16" t="s">
        <v>1352</v>
      </c>
      <c r="AI1162" s="16" t="s">
        <v>2804</v>
      </c>
      <c r="AJ1162" s="16" t="s">
        <v>2064</v>
      </c>
      <c r="AK1162" s="16"/>
      <c r="AX1162" s="31"/>
      <c r="BB1162" s="27"/>
      <c r="BG1162" s="16"/>
      <c r="BH1162" s="16"/>
      <c r="BR1162" s="16"/>
      <c r="CA1162" s="16"/>
      <c r="CR1162" s="19"/>
      <c r="CV1162" s="16"/>
      <c r="CY1162" s="16"/>
      <c r="CZ1162" s="16"/>
      <c r="DA1162" s="16"/>
      <c r="DC1162" s="16"/>
      <c r="DH1162" s="16"/>
    </row>
    <row r="1163" spans="1:112" x14ac:dyDescent="0.35">
      <c r="A1163" s="16" t="s">
        <v>6270</v>
      </c>
      <c r="C1163" t="s">
        <v>5993</v>
      </c>
      <c r="D1163" s="46"/>
      <c r="E1163"/>
      <c r="F1163" s="16" t="s">
        <v>5891</v>
      </c>
      <c r="G1163" s="16"/>
      <c r="K1163" s="16"/>
      <c r="L1163" s="16"/>
      <c r="M1163" s="16"/>
      <c r="N1163" s="21" t="s">
        <v>6351</v>
      </c>
      <c r="O1163" s="16" t="s">
        <v>5847</v>
      </c>
      <c r="P1163" s="16"/>
      <c r="Q1163" s="16"/>
      <c r="R1163" s="16"/>
      <c r="S1163" s="16"/>
      <c r="T1163" s="16" t="s">
        <v>2088</v>
      </c>
      <c r="U1163" s="16" t="s">
        <v>1433</v>
      </c>
      <c r="V1163" s="16"/>
      <c r="W1163" s="16" t="s">
        <v>6027</v>
      </c>
      <c r="X1163" s="16" t="s">
        <v>6028</v>
      </c>
      <c r="Y1163" s="16" t="s">
        <v>6029</v>
      </c>
      <c r="AA1163" s="22" t="s">
        <v>6026</v>
      </c>
      <c r="AG1163" s="16" t="s">
        <v>6012</v>
      </c>
      <c r="AH1163" s="16" t="s">
        <v>1348</v>
      </c>
      <c r="AI1163" s="16" t="s">
        <v>1900</v>
      </c>
      <c r="AJ1163" s="16" t="s">
        <v>1458</v>
      </c>
      <c r="AK1163" s="16"/>
      <c r="AO1163" s="16">
        <v>-9</v>
      </c>
      <c r="AP1163" s="16">
        <v>-75</v>
      </c>
      <c r="AQ1163" s="16" t="s">
        <v>660</v>
      </c>
      <c r="AR1163" s="16" t="s">
        <v>6042</v>
      </c>
      <c r="AS1163" s="16" t="s">
        <v>6043</v>
      </c>
      <c r="AT1163" s="16">
        <f>LEN(AS1163)-LEN(SUBSTITUTE(AS1163,",",""))+1</f>
        <v>7</v>
      </c>
      <c r="AU1163" s="16" t="s">
        <v>6044</v>
      </c>
      <c r="AV1163" s="16">
        <f>LEN(AU1163)-LEN(SUBSTITUTE(AU1163,",",""))+1</f>
        <v>10</v>
      </c>
      <c r="AW1163" s="16">
        <f>Table1[[#This Row], [no. of native regions]]+Table1[[#This Row], [no. of introduced regions]]</f>
        <v>17</v>
      </c>
      <c r="AX1163" s="31">
        <f>Table1[[#This Row], [no. of introduced regions]]/Table1[[#This Row], [no. of native regions]]</f>
        <v>1.4285714285714286</v>
      </c>
      <c r="BB1163" s="27"/>
      <c r="BC1163" s="16" t="s">
        <v>6025</v>
      </c>
      <c r="BG1163" s="16"/>
      <c r="BH1163" s="16"/>
      <c r="BO1163" s="16" t="s">
        <v>6184</v>
      </c>
      <c r="BP1163" s="16" t="s">
        <v>6183</v>
      </c>
      <c r="BR1163" s="16"/>
      <c r="CA1163" s="16"/>
      <c r="CH1163" s="16" t="s">
        <v>5994</v>
      </c>
      <c r="CP1163" s="16" t="s">
        <v>119</v>
      </c>
      <c r="CQ1163" s="16" t="s">
        <v>119</v>
      </c>
      <c r="CR1163" s="19">
        <v>1765</v>
      </c>
      <c r="CV1163" s="16"/>
      <c r="CY1163" s="16"/>
      <c r="CZ1163" s="16"/>
      <c r="DA1163" s="16"/>
      <c r="DC1163" s="16"/>
      <c r="DH1163" s="16"/>
    </row>
    <row r="1164" spans="1:112" x14ac:dyDescent="0.35">
      <c r="A1164" s="16" t="s">
        <v>1189</v>
      </c>
      <c r="C1164" t="s">
        <v>2087</v>
      </c>
      <c r="D1164" s="46"/>
      <c r="E1164"/>
      <c r="F1164" s="16" t="s">
        <v>736</v>
      </c>
      <c r="G1164" s="16"/>
      <c r="J1164" s="16" t="s">
        <v>119</v>
      </c>
      <c r="K1164" s="16"/>
      <c r="L1164" s="16"/>
      <c r="M1164" s="16"/>
      <c r="N1164" s="21"/>
      <c r="O1164" s="16"/>
      <c r="P1164" s="16"/>
      <c r="Q1164" s="16"/>
      <c r="R1164" s="16"/>
      <c r="S1164" s="16"/>
      <c r="T1164" s="16" t="s">
        <v>2086</v>
      </c>
      <c r="U1164" s="16"/>
      <c r="V1164" s="16"/>
      <c r="AB1164" s="16" t="s">
        <v>2087</v>
      </c>
      <c r="AH1164" s="16" t="s">
        <v>1348</v>
      </c>
      <c r="AI1164" s="16" t="s">
        <v>1900</v>
      </c>
      <c r="AJ1164" s="16" t="s">
        <v>1458</v>
      </c>
      <c r="AK1164" s="16"/>
      <c r="AT1164" s="16">
        <f>LEN(AS1164)-LEN(SUBSTITUTE(AS1164,",",""))+1</f>
        <v>1</v>
      </c>
      <c r="AX1164" s="31"/>
      <c r="BB1164" s="27"/>
      <c r="BG1164" s="16"/>
      <c r="BH1164" s="16"/>
      <c r="BR1164" s="16"/>
      <c r="CA1164" s="16"/>
      <c r="CR1164" s="19"/>
      <c r="CV1164" s="16"/>
      <c r="CY1164" s="16"/>
      <c r="CZ1164" s="16"/>
      <c r="DA1164" s="16"/>
      <c r="DC1164" s="16"/>
      <c r="DH1164" s="16"/>
    </row>
    <row r="1165" spans="1:112" x14ac:dyDescent="0.35">
      <c r="A1165" s="16" t="s">
        <v>1189</v>
      </c>
      <c r="C1165" t="s">
        <v>2089</v>
      </c>
      <c r="D1165" s="46"/>
      <c r="E1165"/>
      <c r="F1165" s="16" t="s">
        <v>736</v>
      </c>
      <c r="G1165" s="16"/>
      <c r="J1165" s="16" t="s">
        <v>119</v>
      </c>
      <c r="K1165" s="16"/>
      <c r="L1165" s="16"/>
      <c r="M1165" s="16"/>
      <c r="N1165" s="21"/>
      <c r="O1165" s="16"/>
      <c r="P1165" s="16"/>
      <c r="Q1165" s="16"/>
      <c r="R1165" s="16"/>
      <c r="S1165" s="16"/>
      <c r="T1165" s="16" t="s">
        <v>2088</v>
      </c>
      <c r="U1165" s="16"/>
      <c r="V1165" s="16"/>
      <c r="AB1165" s="16" t="s">
        <v>2089</v>
      </c>
      <c r="AH1165" s="16" t="s">
        <v>1348</v>
      </c>
      <c r="AI1165" s="16" t="s">
        <v>1900</v>
      </c>
      <c r="AJ1165" s="16" t="s">
        <v>1458</v>
      </c>
      <c r="AK1165" s="16"/>
      <c r="AT1165" s="16">
        <f>LEN(AS1165)-LEN(SUBSTITUTE(AS1165,",",""))+1</f>
        <v>1</v>
      </c>
      <c r="AX1165" s="31"/>
      <c r="BB1165" s="27"/>
      <c r="BG1165" s="16"/>
      <c r="BH1165" s="16"/>
      <c r="BR1165" s="16"/>
      <c r="CA1165" s="16"/>
      <c r="CR1165" s="19"/>
      <c r="CV1165" s="16"/>
      <c r="CY1165" s="16"/>
      <c r="CZ1165" s="16"/>
      <c r="DA1165" s="16"/>
      <c r="DC1165" s="16"/>
      <c r="DH1165" s="16"/>
    </row>
    <row r="1166" spans="1:112" x14ac:dyDescent="0.35">
      <c r="A1166" s="16" t="s">
        <v>1189</v>
      </c>
      <c r="C1166" t="s">
        <v>5301</v>
      </c>
      <c r="D1166" s="46"/>
      <c r="E1166"/>
      <c r="F1166" s="16" t="s">
        <v>5870</v>
      </c>
      <c r="G1166" s="16"/>
      <c r="K1166" s="16"/>
      <c r="L1166" s="16"/>
      <c r="M1166" s="16"/>
      <c r="N1166" s="21"/>
      <c r="O1166" s="16" t="s">
        <v>5847</v>
      </c>
      <c r="P1166" s="16"/>
      <c r="Q1166" s="16"/>
      <c r="R1166" s="16"/>
      <c r="S1166" s="16"/>
      <c r="T1166" s="16"/>
      <c r="U1166" s="16"/>
      <c r="V1166" s="16"/>
      <c r="AK1166" s="16"/>
      <c r="AX1166" s="31"/>
      <c r="BB1166" s="27"/>
      <c r="BG1166" s="16"/>
      <c r="BH1166" s="16"/>
      <c r="BO1166" s="16" t="s">
        <v>5302</v>
      </c>
      <c r="BP1166" s="16" t="s">
        <v>5303</v>
      </c>
      <c r="BQ1166" s="16" t="s">
        <v>5304</v>
      </c>
      <c r="BR1166" s="16"/>
      <c r="CA1166" s="16"/>
      <c r="CE1166" s="16" t="s">
        <v>119</v>
      </c>
      <c r="CF1166" s="16" t="s">
        <v>3197</v>
      </c>
      <c r="CG1166" s="16" t="s">
        <v>5302</v>
      </c>
      <c r="CH1166" s="16" t="s">
        <v>5303</v>
      </c>
      <c r="CI1166" s="16" t="s">
        <v>5305</v>
      </c>
      <c r="CJ1166" s="16" t="s">
        <v>5306</v>
      </c>
      <c r="CK1166" s="16" t="s">
        <v>5301</v>
      </c>
      <c r="CL1166" s="16" t="s">
        <v>3379</v>
      </c>
      <c r="CM1166" s="16" t="s">
        <v>3561</v>
      </c>
      <c r="CN1166" s="16" t="s">
        <v>5307</v>
      </c>
      <c r="CR1166" s="19"/>
      <c r="CV1166" s="16"/>
      <c r="CY1166" s="16"/>
      <c r="CZ1166" s="16"/>
      <c r="DA1166" s="16"/>
      <c r="DC1166" s="16"/>
      <c r="DH1166" s="16"/>
    </row>
    <row r="1167" spans="1:112" x14ac:dyDescent="0.35">
      <c r="A1167" s="16" t="s">
        <v>1189</v>
      </c>
      <c r="C1167" t="s">
        <v>2838</v>
      </c>
      <c r="D1167" s="46"/>
      <c r="E1167"/>
      <c r="F1167" s="16" t="s">
        <v>736</v>
      </c>
      <c r="G1167" s="16"/>
      <c r="J1167" s="16" t="s">
        <v>119</v>
      </c>
      <c r="K1167" s="16"/>
      <c r="L1167" s="16"/>
      <c r="M1167" s="16"/>
      <c r="N1167" s="21"/>
      <c r="O1167" s="16"/>
      <c r="P1167" s="16"/>
      <c r="Q1167" s="16"/>
      <c r="R1167" s="16"/>
      <c r="S1167" s="16"/>
      <c r="T1167" s="16" t="s">
        <v>2837</v>
      </c>
      <c r="U1167" s="16"/>
      <c r="V1167" s="16"/>
      <c r="AB1167" s="16" t="s">
        <v>2838</v>
      </c>
      <c r="AH1167" s="16" t="s">
        <v>1284</v>
      </c>
      <c r="AI1167" s="16" t="s">
        <v>1411</v>
      </c>
      <c r="AJ1167" s="16" t="s">
        <v>2839</v>
      </c>
      <c r="AK1167" s="16"/>
      <c r="AX1167" s="31"/>
      <c r="BB1167" s="27"/>
      <c r="BG1167" s="16"/>
      <c r="BH1167" s="16"/>
      <c r="BR1167" s="16"/>
      <c r="CA1167" s="16"/>
      <c r="CR1167" s="19"/>
      <c r="CV1167" s="16"/>
      <c r="CY1167" s="16"/>
      <c r="CZ1167" s="16"/>
      <c r="DA1167" s="16"/>
      <c r="DC1167" s="16"/>
      <c r="DH1167" s="16"/>
    </row>
    <row r="1168" spans="1:112" x14ac:dyDescent="0.35">
      <c r="A1168" s="16" t="s">
        <v>1189</v>
      </c>
      <c r="C1168" t="s">
        <v>5308</v>
      </c>
      <c r="D1168" s="46"/>
      <c r="E1168"/>
      <c r="F1168" s="16" t="s">
        <v>5870</v>
      </c>
      <c r="G1168" s="16"/>
      <c r="K1168" s="16"/>
      <c r="L1168" s="16"/>
      <c r="M1168" s="16"/>
      <c r="N1168" s="21"/>
      <c r="O1168" s="16" t="s">
        <v>5847</v>
      </c>
      <c r="P1168" s="16"/>
      <c r="Q1168" s="16"/>
      <c r="R1168" s="16"/>
      <c r="S1168" s="16"/>
      <c r="T1168" s="16"/>
      <c r="U1168" s="16"/>
      <c r="V1168" s="16"/>
      <c r="AK1168" s="16"/>
      <c r="AX1168" s="31"/>
      <c r="BB1168" s="27"/>
      <c r="BG1168" s="16"/>
      <c r="BH1168" s="16"/>
      <c r="BO1168" s="16" t="s">
        <v>5309</v>
      </c>
      <c r="BP1168" s="16" t="s">
        <v>5310</v>
      </c>
      <c r="BQ1168" s="16" t="s">
        <v>5311</v>
      </c>
      <c r="BR1168" s="16"/>
      <c r="CA1168" s="16"/>
      <c r="CE1168" s="16" t="s">
        <v>119</v>
      </c>
      <c r="CF1168" s="16" t="s">
        <v>3197</v>
      </c>
      <c r="CG1168" s="16" t="s">
        <v>5309</v>
      </c>
      <c r="CH1168" s="16" t="s">
        <v>5310</v>
      </c>
      <c r="CI1168" s="16" t="s">
        <v>5312</v>
      </c>
      <c r="CJ1168" s="16" t="s">
        <v>5313</v>
      </c>
      <c r="CK1168" s="16" t="s">
        <v>5308</v>
      </c>
      <c r="CL1168" s="16" t="s">
        <v>3584</v>
      </c>
      <c r="CM1168" s="16" t="s">
        <v>5181</v>
      </c>
      <c r="CN1168" s="16" t="s">
        <v>3857</v>
      </c>
      <c r="CR1168" s="19"/>
      <c r="CV1168" s="16"/>
      <c r="CY1168" s="16"/>
      <c r="CZ1168" s="16"/>
      <c r="DA1168" s="16"/>
      <c r="DC1168" s="16"/>
      <c r="DH1168" s="16"/>
    </row>
    <row r="1169" spans="1:112" x14ac:dyDescent="0.35">
      <c r="A1169" s="16" t="s">
        <v>1189</v>
      </c>
      <c r="C1169" t="s">
        <v>1870</v>
      </c>
      <c r="D1169" s="46"/>
      <c r="E1169"/>
      <c r="F1169" s="16" t="s">
        <v>736</v>
      </c>
      <c r="G1169" s="16"/>
      <c r="J1169" s="16" t="s">
        <v>119</v>
      </c>
      <c r="K1169" s="16"/>
      <c r="L1169" s="16"/>
      <c r="M1169" s="16"/>
      <c r="N1169" s="21"/>
      <c r="O1169" s="16"/>
      <c r="P1169" s="16"/>
      <c r="Q1169" s="16"/>
      <c r="R1169" s="16"/>
      <c r="S1169" s="16"/>
      <c r="T1169" s="16" t="s">
        <v>1869</v>
      </c>
      <c r="U1169" s="16"/>
      <c r="V1169" s="16"/>
      <c r="AB1169" s="16" t="s">
        <v>1870</v>
      </c>
      <c r="AH1169" s="16" t="s">
        <v>1337</v>
      </c>
      <c r="AI1169" s="16" t="s">
        <v>1831</v>
      </c>
      <c r="AJ1169" s="16" t="s">
        <v>1370</v>
      </c>
      <c r="AK1169" s="16"/>
      <c r="AT1169" s="16">
        <f>LEN(AS1169)-LEN(SUBSTITUTE(AS1169,",",""))+1</f>
        <v>1</v>
      </c>
      <c r="AV1169" s="16">
        <f>LEN(AU1169)-LEN(SUBSTITUTE(AU1169,",",""))+1</f>
        <v>1</v>
      </c>
      <c r="AX1169" s="31">
        <f>Table1[[#This Row], [no. of introduced regions]]/Table1[[#This Row], [no. of native regions]]</f>
        <v>1</v>
      </c>
      <c r="BB1169" s="27"/>
      <c r="BG1169" s="16"/>
      <c r="BH1169" s="16"/>
      <c r="BR1169" s="16"/>
      <c r="CA1169" s="16"/>
      <c r="CR1169" s="19"/>
      <c r="CV1169" s="16"/>
      <c r="CY1169" s="16"/>
      <c r="CZ1169" s="16"/>
      <c r="DA1169" s="16"/>
      <c r="DC1169" s="16"/>
      <c r="DH1169" s="16"/>
    </row>
    <row r="1170" spans="1:112" x14ac:dyDescent="0.35">
      <c r="A1170" s="16" t="s">
        <v>1189</v>
      </c>
      <c r="C1170" t="s">
        <v>5314</v>
      </c>
      <c r="D1170" s="46"/>
      <c r="E1170"/>
      <c r="F1170" s="16" t="s">
        <v>5870</v>
      </c>
      <c r="G1170" s="16"/>
      <c r="K1170" s="16"/>
      <c r="L1170" s="16"/>
      <c r="M1170" s="16"/>
      <c r="N1170" s="21"/>
      <c r="O1170" s="16" t="s">
        <v>5847</v>
      </c>
      <c r="P1170" s="16"/>
      <c r="Q1170" s="16"/>
      <c r="R1170" s="16"/>
      <c r="S1170" s="16"/>
      <c r="T1170" s="16"/>
      <c r="U1170" s="16"/>
      <c r="V1170" s="16"/>
      <c r="AK1170" s="16"/>
      <c r="AX1170" s="31"/>
      <c r="BB1170" s="27"/>
      <c r="BG1170" s="16"/>
      <c r="BH1170" s="16"/>
      <c r="BO1170" s="16" t="s">
        <v>5315</v>
      </c>
      <c r="BP1170" s="16" t="s">
        <v>5316</v>
      </c>
      <c r="BQ1170" s="16" t="s">
        <v>5317</v>
      </c>
      <c r="BR1170" s="16"/>
      <c r="CA1170" s="16"/>
      <c r="CE1170" s="16" t="s">
        <v>119</v>
      </c>
      <c r="CF1170" s="16" t="s">
        <v>3197</v>
      </c>
      <c r="CG1170" s="16" t="s">
        <v>5315</v>
      </c>
      <c r="CH1170" s="16" t="s">
        <v>5316</v>
      </c>
      <c r="CI1170" s="16" t="s">
        <v>5318</v>
      </c>
      <c r="CJ1170" s="16" t="s">
        <v>5319</v>
      </c>
      <c r="CK1170" s="16" t="s">
        <v>5314</v>
      </c>
      <c r="CL1170" s="16" t="s">
        <v>3275</v>
      </c>
      <c r="CM1170" s="16" t="s">
        <v>3642</v>
      </c>
      <c r="CN1170" s="16" t="s">
        <v>3486</v>
      </c>
      <c r="CR1170" s="19"/>
      <c r="CV1170" s="16"/>
      <c r="CY1170" s="16"/>
      <c r="CZ1170" s="16"/>
      <c r="DA1170" s="16"/>
      <c r="DC1170" s="16"/>
      <c r="DH1170" s="16"/>
    </row>
    <row r="1171" spans="1:112" x14ac:dyDescent="0.35">
      <c r="A1171" s="16" t="s">
        <v>1189</v>
      </c>
      <c r="C1171" t="s">
        <v>1891</v>
      </c>
      <c r="D1171" s="46"/>
      <c r="E1171"/>
      <c r="F1171" s="16" t="s">
        <v>736</v>
      </c>
      <c r="G1171" s="16"/>
      <c r="J1171" s="16" t="s">
        <v>119</v>
      </c>
      <c r="K1171" s="16"/>
      <c r="L1171" s="16"/>
      <c r="M1171" s="16"/>
      <c r="N1171" s="21"/>
      <c r="O1171" s="16"/>
      <c r="P1171" s="16"/>
      <c r="Q1171" s="16"/>
      <c r="R1171" s="16"/>
      <c r="S1171" s="16"/>
      <c r="T1171" s="16" t="s">
        <v>1890</v>
      </c>
      <c r="U1171" s="16"/>
      <c r="V1171" s="16"/>
      <c r="AB1171" s="16" t="s">
        <v>1891</v>
      </c>
      <c r="AH1171" s="16" t="s">
        <v>754</v>
      </c>
      <c r="AI1171" s="16" t="s">
        <v>1254</v>
      </c>
      <c r="AJ1171" s="16" t="s">
        <v>1892</v>
      </c>
      <c r="AK1171" s="16"/>
      <c r="AT1171" s="16">
        <f>LEN(AS1171)-LEN(SUBSTITUTE(AS1171,",",""))+1</f>
        <v>1</v>
      </c>
      <c r="AV1171" s="16">
        <f>LEN(AU1171)-LEN(SUBSTITUTE(AU1171,",",""))+1</f>
        <v>1</v>
      </c>
      <c r="AX1171" s="31">
        <f>Table1[[#This Row], [no. of introduced regions]]/Table1[[#This Row], [no. of native regions]]</f>
        <v>1</v>
      </c>
      <c r="BB1171" s="27"/>
      <c r="BG1171" s="16"/>
      <c r="BH1171" s="16"/>
      <c r="BR1171" s="16"/>
      <c r="CA1171" s="16"/>
      <c r="CR1171" s="19"/>
      <c r="CV1171" s="16"/>
      <c r="CY1171" s="16"/>
      <c r="CZ1171" s="16"/>
      <c r="DA1171" s="16"/>
      <c r="DC1171" s="16"/>
      <c r="DH1171" s="16"/>
    </row>
    <row r="1172" spans="1:112" x14ac:dyDescent="0.35">
      <c r="A1172" s="16" t="s">
        <v>1189</v>
      </c>
      <c r="C1172" t="s">
        <v>5320</v>
      </c>
      <c r="D1172" s="46"/>
      <c r="E1172"/>
      <c r="F1172" s="16" t="s">
        <v>5870</v>
      </c>
      <c r="G1172" s="16"/>
      <c r="K1172" s="16"/>
      <c r="L1172" s="16"/>
      <c r="M1172" s="16"/>
      <c r="N1172" s="21"/>
      <c r="O1172" s="16" t="s">
        <v>5847</v>
      </c>
      <c r="P1172" s="16"/>
      <c r="Q1172" s="16"/>
      <c r="R1172" s="16"/>
      <c r="S1172" s="16"/>
      <c r="T1172" s="16"/>
      <c r="U1172" s="16"/>
      <c r="V1172" s="16"/>
      <c r="AK1172" s="16"/>
      <c r="AX1172" s="31"/>
      <c r="BB1172" s="27"/>
      <c r="BG1172" s="16"/>
      <c r="BH1172" s="16"/>
      <c r="BO1172" s="16" t="s">
        <v>5321</v>
      </c>
      <c r="BP1172" s="16" t="s">
        <v>5322</v>
      </c>
      <c r="BQ1172" s="16" t="s">
        <v>5323</v>
      </c>
      <c r="BR1172" s="16"/>
      <c r="CA1172" s="16"/>
      <c r="CE1172" s="16" t="s">
        <v>119</v>
      </c>
      <c r="CF1172" s="16" t="s">
        <v>3197</v>
      </c>
      <c r="CG1172" s="16" t="s">
        <v>5321</v>
      </c>
      <c r="CH1172" s="16" t="s">
        <v>5322</v>
      </c>
      <c r="CI1172" s="16" t="s">
        <v>5324</v>
      </c>
      <c r="CJ1172" s="16" t="s">
        <v>5325</v>
      </c>
      <c r="CK1172" s="16" t="s">
        <v>5320</v>
      </c>
      <c r="CL1172" s="16" t="s">
        <v>3235</v>
      </c>
      <c r="CM1172" s="16" t="s">
        <v>5326</v>
      </c>
      <c r="CN1172" s="16" t="s">
        <v>3530</v>
      </c>
      <c r="CR1172" s="19"/>
      <c r="CV1172" s="16"/>
      <c r="CY1172" s="16"/>
      <c r="CZ1172" s="16"/>
      <c r="DA1172" s="16"/>
      <c r="DC1172" s="16"/>
      <c r="DH1172" s="16"/>
    </row>
    <row r="1173" spans="1:112" x14ac:dyDescent="0.35">
      <c r="A1173" s="16" t="s">
        <v>1189</v>
      </c>
      <c r="C1173" t="s">
        <v>5327</v>
      </c>
      <c r="D1173" s="46"/>
      <c r="E1173"/>
      <c r="F1173" s="16" t="s">
        <v>5870</v>
      </c>
      <c r="G1173" s="16"/>
      <c r="K1173" s="16"/>
      <c r="L1173" s="16"/>
      <c r="M1173" s="16"/>
      <c r="N1173" s="21"/>
      <c r="O1173" s="16" t="s">
        <v>5847</v>
      </c>
      <c r="P1173" s="16"/>
      <c r="Q1173" s="16"/>
      <c r="R1173" s="16"/>
      <c r="S1173" s="16"/>
      <c r="T1173" s="16"/>
      <c r="U1173" s="16"/>
      <c r="V1173" s="16"/>
      <c r="AK1173" s="16"/>
      <c r="AX1173" s="31"/>
      <c r="BB1173" s="27"/>
      <c r="BG1173" s="16"/>
      <c r="BH1173" s="16"/>
      <c r="BO1173" s="16" t="s">
        <v>5328</v>
      </c>
      <c r="BP1173" s="16" t="s">
        <v>5329</v>
      </c>
      <c r="BQ1173" s="16" t="s">
        <v>5330</v>
      </c>
      <c r="BR1173" s="16"/>
      <c r="CA1173" s="16"/>
      <c r="CE1173" s="16" t="s">
        <v>119</v>
      </c>
      <c r="CF1173" s="16" t="s">
        <v>3197</v>
      </c>
      <c r="CG1173" s="16" t="s">
        <v>5328</v>
      </c>
      <c r="CH1173" s="16" t="s">
        <v>5329</v>
      </c>
      <c r="CI1173" s="16" t="s">
        <v>5331</v>
      </c>
      <c r="CJ1173" s="16" t="s">
        <v>5332</v>
      </c>
      <c r="CK1173" s="16" t="s">
        <v>5327</v>
      </c>
      <c r="CL1173" s="16" t="s">
        <v>3318</v>
      </c>
      <c r="CM1173" s="16" t="s">
        <v>5333</v>
      </c>
      <c r="CN1173" s="16" t="s">
        <v>3277</v>
      </c>
      <c r="CR1173" s="19"/>
      <c r="CV1173" s="16"/>
      <c r="CY1173" s="16"/>
      <c r="CZ1173" s="16"/>
      <c r="DA1173" s="16"/>
      <c r="DC1173" s="16"/>
      <c r="DH1173" s="16"/>
    </row>
    <row r="1174" spans="1:112" x14ac:dyDescent="0.35">
      <c r="A1174" s="16" t="s">
        <v>1189</v>
      </c>
      <c r="C1174" t="s">
        <v>2504</v>
      </c>
      <c r="D1174" s="46"/>
      <c r="E1174"/>
      <c r="F1174" s="16" t="s">
        <v>736</v>
      </c>
      <c r="G1174" s="16"/>
      <c r="J1174" s="16" t="s">
        <v>119</v>
      </c>
      <c r="K1174" s="16"/>
      <c r="L1174" s="16"/>
      <c r="M1174" s="16"/>
      <c r="N1174" s="21"/>
      <c r="O1174" s="16"/>
      <c r="P1174" s="16"/>
      <c r="Q1174" s="16"/>
      <c r="R1174" s="16"/>
      <c r="S1174" s="16"/>
      <c r="T1174" s="16" t="s">
        <v>2503</v>
      </c>
      <c r="U1174" s="16"/>
      <c r="V1174" s="16"/>
      <c r="AB1174" s="16" t="s">
        <v>2504</v>
      </c>
      <c r="AH1174" s="16" t="s">
        <v>1252</v>
      </c>
      <c r="AI1174" s="16" t="s">
        <v>1409</v>
      </c>
      <c r="AJ1174" s="16" t="s">
        <v>1343</v>
      </c>
      <c r="AK1174" s="16"/>
      <c r="AT1174" s="16">
        <f>LEN(AS1174)-LEN(SUBSTITUTE(AS1174,",",""))+1</f>
        <v>1</v>
      </c>
      <c r="AX1174" s="31"/>
      <c r="BB1174" s="27"/>
      <c r="BG1174" s="16"/>
      <c r="BH1174" s="16"/>
      <c r="BR1174" s="16"/>
      <c r="CA1174" s="16"/>
      <c r="CR1174" s="19"/>
      <c r="CV1174" s="16"/>
      <c r="CY1174" s="16"/>
      <c r="CZ1174" s="16"/>
      <c r="DA1174" s="16"/>
      <c r="DC1174" s="16"/>
      <c r="DH1174" s="16"/>
    </row>
    <row r="1175" spans="1:112" x14ac:dyDescent="0.35">
      <c r="A1175" s="16" t="s">
        <v>1189</v>
      </c>
      <c r="C1175" t="s">
        <v>5334</v>
      </c>
      <c r="D1175" s="46"/>
      <c r="E1175"/>
      <c r="F1175" s="16" t="s">
        <v>5870</v>
      </c>
      <c r="G1175" s="16"/>
      <c r="K1175" s="16"/>
      <c r="L1175" s="16"/>
      <c r="M1175" s="16"/>
      <c r="N1175" s="21"/>
      <c r="O1175" s="16" t="s">
        <v>5847</v>
      </c>
      <c r="P1175" s="16"/>
      <c r="Q1175" s="16"/>
      <c r="R1175" s="16"/>
      <c r="S1175" s="16"/>
      <c r="T1175" s="16"/>
      <c r="U1175" s="16"/>
      <c r="V1175" s="16"/>
      <c r="AK1175" s="16"/>
      <c r="AX1175" s="31"/>
      <c r="BB1175" s="27"/>
      <c r="BG1175" s="16"/>
      <c r="BH1175" s="16"/>
      <c r="BO1175" s="16" t="s">
        <v>5335</v>
      </c>
      <c r="BP1175" s="16" t="s">
        <v>5336</v>
      </c>
      <c r="BQ1175" s="16" t="s">
        <v>5337</v>
      </c>
      <c r="BR1175" s="16"/>
      <c r="CA1175" s="16"/>
      <c r="CE1175" s="16" t="s">
        <v>119</v>
      </c>
      <c r="CF1175" s="16" t="s">
        <v>3197</v>
      </c>
      <c r="CG1175" s="16" t="s">
        <v>5335</v>
      </c>
      <c r="CH1175" s="16" t="s">
        <v>5336</v>
      </c>
      <c r="CI1175" s="16" t="s">
        <v>5338</v>
      </c>
      <c r="CJ1175" s="16" t="s">
        <v>5339</v>
      </c>
      <c r="CK1175" s="16" t="s">
        <v>5334</v>
      </c>
      <c r="CL1175" s="16" t="s">
        <v>3301</v>
      </c>
      <c r="CM1175" s="16" t="s">
        <v>3218</v>
      </c>
      <c r="CN1175" s="16" t="s">
        <v>3201</v>
      </c>
      <c r="CR1175" s="19"/>
      <c r="CV1175" s="16"/>
      <c r="CY1175" s="16"/>
      <c r="CZ1175" s="16"/>
      <c r="DA1175" s="16"/>
      <c r="DC1175" s="16"/>
      <c r="DH1175" s="16"/>
    </row>
    <row r="1176" spans="1:112" x14ac:dyDescent="0.35">
      <c r="A1176" s="16" t="s">
        <v>6270</v>
      </c>
      <c r="C1176" t="s">
        <v>5971</v>
      </c>
      <c r="D1176" s="46"/>
      <c r="E1176" s="46"/>
      <c r="F1176" t="s">
        <v>6912</v>
      </c>
      <c r="G1176" s="16"/>
      <c r="I1176" t="s">
        <v>119</v>
      </c>
      <c r="K1176" s="16"/>
      <c r="L1176" s="16"/>
      <c r="M1176" s="16"/>
      <c r="N1176" s="21" t="s">
        <v>6351</v>
      </c>
      <c r="O1176" s="16"/>
      <c r="P1176" s="16"/>
      <c r="Q1176" s="16"/>
      <c r="R1176" t="s">
        <v>6928</v>
      </c>
      <c r="S1176" s="16"/>
      <c r="T1176" s="16"/>
      <c r="U1176" s="16"/>
      <c r="V1176" s="16"/>
      <c r="AC1176" t="s">
        <v>5971</v>
      </c>
      <c r="AJ1176" t="s">
        <v>6554</v>
      </c>
      <c r="AX1176" s="31"/>
      <c r="BB1176" s="27"/>
      <c r="BG1176" s="16"/>
      <c r="BH1176" s="16"/>
      <c r="BL1176" s="27"/>
      <c r="BR1176" s="16"/>
      <c r="BU1176" s="19"/>
      <c r="CA1176" s="16"/>
      <c r="CR1176" s="19"/>
      <c r="CT1176" s="19"/>
      <c r="CV1176" s="16"/>
      <c r="CY1176" s="16"/>
      <c r="CZ1176" s="16"/>
      <c r="DA1176" s="16"/>
      <c r="DC1176" s="16"/>
      <c r="DH1176" s="16"/>
    </row>
    <row r="1177" spans="1:112" x14ac:dyDescent="0.35">
      <c r="A1177" s="16" t="s">
        <v>6270</v>
      </c>
      <c r="C1177" t="s">
        <v>6821</v>
      </c>
      <c r="D1177" s="46"/>
      <c r="E1177" s="46"/>
      <c r="F1177" t="s">
        <v>6912</v>
      </c>
      <c r="G1177" s="16"/>
      <c r="I1177" t="s">
        <v>119</v>
      </c>
      <c r="K1177" s="16"/>
      <c r="L1177" s="16"/>
      <c r="M1177" s="16"/>
      <c r="N1177" s="21" t="s">
        <v>6351</v>
      </c>
      <c r="O1177" s="16"/>
      <c r="P1177" s="16"/>
      <c r="Q1177" s="16"/>
      <c r="R1177" t="s">
        <v>6934</v>
      </c>
      <c r="S1177" s="16"/>
      <c r="T1177" s="16"/>
      <c r="U1177" s="16"/>
      <c r="V1177" s="16"/>
      <c r="AC1177" t="s">
        <v>6821</v>
      </c>
      <c r="AJ1177" t="s">
        <v>6554</v>
      </c>
      <c r="AX1177" s="31"/>
      <c r="BB1177" s="27"/>
      <c r="BG1177" s="16"/>
      <c r="BH1177" s="16"/>
      <c r="BL1177" s="27"/>
      <c r="BR1177" s="16"/>
      <c r="BU1177" s="19"/>
      <c r="CA1177" s="16"/>
      <c r="CR1177" s="19"/>
      <c r="CT1177" s="19"/>
      <c r="CV1177" s="16"/>
      <c r="CY1177" s="16"/>
      <c r="CZ1177" s="16"/>
      <c r="DA1177" s="16"/>
      <c r="DC1177" s="16"/>
      <c r="DH1177" s="16"/>
    </row>
    <row r="1178" spans="1:112" x14ac:dyDescent="0.35">
      <c r="A1178" s="16" t="s">
        <v>6270</v>
      </c>
      <c r="C1178" t="s">
        <v>6822</v>
      </c>
      <c r="D1178" s="46"/>
      <c r="E1178" t="s">
        <v>7092</v>
      </c>
      <c r="F1178" t="s">
        <v>6912</v>
      </c>
      <c r="G1178" s="16"/>
      <c r="I1178" t="s">
        <v>119</v>
      </c>
      <c r="K1178" s="16"/>
      <c r="L1178" s="16"/>
      <c r="M1178" s="16"/>
      <c r="N1178" s="21" t="s">
        <v>6351</v>
      </c>
      <c r="O1178" s="16"/>
      <c r="P1178" s="16"/>
      <c r="Q1178" s="16"/>
      <c r="R1178" t="s">
        <v>6554</v>
      </c>
      <c r="S1178" s="16"/>
      <c r="T1178" s="16"/>
      <c r="U1178" s="16"/>
      <c r="V1178" s="16"/>
      <c r="AC1178" t="s">
        <v>6822</v>
      </c>
      <c r="AJ1178" t="s">
        <v>601</v>
      </c>
      <c r="AX1178" s="31"/>
      <c r="BB1178" s="27"/>
      <c r="BG1178" s="16"/>
      <c r="BH1178" s="16"/>
      <c r="BL1178" s="27"/>
      <c r="BR1178" s="16"/>
      <c r="BU1178" s="19"/>
      <c r="CA1178" s="16"/>
      <c r="CR1178" s="19"/>
      <c r="CT1178" s="19"/>
      <c r="CV1178" s="16"/>
      <c r="CY1178" s="16"/>
      <c r="CZ1178" s="16"/>
      <c r="DA1178" s="16"/>
      <c r="DC1178" s="16"/>
      <c r="DH1178" s="16"/>
    </row>
    <row r="1179" spans="1:112" x14ac:dyDescent="0.35">
      <c r="A1179" s="16" t="s">
        <v>1189</v>
      </c>
      <c r="C1179" t="s">
        <v>5340</v>
      </c>
      <c r="D1179" s="46"/>
      <c r="E1179"/>
      <c r="F1179" s="16" t="s">
        <v>5870</v>
      </c>
      <c r="G1179" s="16"/>
      <c r="K1179" s="16"/>
      <c r="L1179" s="16"/>
      <c r="M1179" s="16"/>
      <c r="N1179" s="21"/>
      <c r="O1179" s="16" t="s">
        <v>5847</v>
      </c>
      <c r="P1179" s="16"/>
      <c r="Q1179" s="16"/>
      <c r="R1179" s="16"/>
      <c r="S1179" s="16"/>
      <c r="T1179" s="16"/>
      <c r="U1179" s="16"/>
      <c r="V1179" s="16"/>
      <c r="AK1179" s="16"/>
      <c r="AX1179" s="31"/>
      <c r="BB1179" s="27"/>
      <c r="BG1179" s="16"/>
      <c r="BH1179" s="16"/>
      <c r="BO1179" s="16" t="s">
        <v>5341</v>
      </c>
      <c r="BP1179" s="16" t="s">
        <v>5342</v>
      </c>
      <c r="BQ1179" s="16" t="s">
        <v>5343</v>
      </c>
      <c r="BR1179" s="16"/>
      <c r="CA1179" s="16"/>
      <c r="CE1179" s="16" t="s">
        <v>119</v>
      </c>
      <c r="CF1179" s="16" t="s">
        <v>3197</v>
      </c>
      <c r="CG1179" s="16" t="s">
        <v>5341</v>
      </c>
      <c r="CH1179" s="16" t="s">
        <v>5342</v>
      </c>
      <c r="CI1179" s="16" t="s">
        <v>5344</v>
      </c>
      <c r="CJ1179" s="16" t="s">
        <v>5345</v>
      </c>
      <c r="CK1179" s="16" t="s">
        <v>5340</v>
      </c>
      <c r="CL1179" s="16" t="s">
        <v>3208</v>
      </c>
      <c r="CM1179" s="16" t="s">
        <v>3276</v>
      </c>
      <c r="CN1179" s="16" t="s">
        <v>5093</v>
      </c>
      <c r="CR1179" s="19"/>
      <c r="CV1179" s="16"/>
      <c r="CY1179" s="16"/>
      <c r="CZ1179" s="16"/>
      <c r="DA1179" s="16"/>
      <c r="DC1179" s="16"/>
      <c r="DH1179" s="16"/>
    </row>
    <row r="1180" spans="1:112" x14ac:dyDescent="0.35">
      <c r="A1180" s="16" t="s">
        <v>1189</v>
      </c>
      <c r="C1180" t="s">
        <v>2878</v>
      </c>
      <c r="D1180" s="46"/>
      <c r="E1180"/>
      <c r="F1180" s="16" t="s">
        <v>736</v>
      </c>
      <c r="G1180" s="16"/>
      <c r="J1180" s="16" t="s">
        <v>119</v>
      </c>
      <c r="K1180" s="16"/>
      <c r="L1180" s="16"/>
      <c r="M1180" s="16"/>
      <c r="N1180" s="21"/>
      <c r="O1180" s="16"/>
      <c r="P1180" s="16"/>
      <c r="Q1180" s="16"/>
      <c r="R1180" s="16"/>
      <c r="S1180" s="16"/>
      <c r="T1180" s="16" t="s">
        <v>2877</v>
      </c>
      <c r="U1180" s="16"/>
      <c r="V1180" s="16"/>
      <c r="AB1180" s="16" t="s">
        <v>2878</v>
      </c>
      <c r="AH1180" s="16" t="s">
        <v>2871</v>
      </c>
      <c r="AI1180" s="16" t="s">
        <v>733</v>
      </c>
      <c r="AJ1180" s="16" t="s">
        <v>1250</v>
      </c>
      <c r="AK1180" s="16"/>
      <c r="AX1180" s="31"/>
      <c r="BB1180" s="27"/>
      <c r="BG1180" s="16"/>
      <c r="BH1180" s="16"/>
      <c r="BR1180" s="16"/>
      <c r="CA1180" s="16"/>
      <c r="CR1180" s="19"/>
      <c r="CV1180" s="16"/>
      <c r="CY1180" s="16"/>
      <c r="CZ1180" s="16"/>
      <c r="DA1180" s="16"/>
      <c r="DC1180" s="16"/>
      <c r="DH1180" s="16"/>
    </row>
    <row r="1181" spans="1:112" x14ac:dyDescent="0.35">
      <c r="A1181" s="16" t="s">
        <v>1189</v>
      </c>
      <c r="C1181" t="s">
        <v>2989</v>
      </c>
      <c r="D1181" s="46"/>
      <c r="E1181"/>
      <c r="F1181" s="16" t="s">
        <v>736</v>
      </c>
      <c r="G1181" s="16"/>
      <c r="J1181" s="16" t="s">
        <v>119</v>
      </c>
      <c r="K1181" s="16"/>
      <c r="L1181" s="16"/>
      <c r="M1181" s="16"/>
      <c r="N1181" s="21"/>
      <c r="O1181" s="16"/>
      <c r="P1181" s="16"/>
      <c r="Q1181" s="16"/>
      <c r="R1181" s="16"/>
      <c r="S1181" s="16"/>
      <c r="T1181" s="16" t="s">
        <v>2987</v>
      </c>
      <c r="U1181" s="16"/>
      <c r="V1181" s="16"/>
      <c r="AB1181" s="16" t="s">
        <v>2989</v>
      </c>
      <c r="AH1181" s="16" t="s">
        <v>2988</v>
      </c>
      <c r="AI1181" s="16" t="s">
        <v>2990</v>
      </c>
      <c r="AJ1181" s="16" t="s">
        <v>1904</v>
      </c>
      <c r="AK1181" s="16"/>
      <c r="AX1181" s="31"/>
      <c r="BB1181" s="27"/>
      <c r="BG1181" s="16"/>
      <c r="BH1181" s="16"/>
      <c r="BR1181" s="16"/>
      <c r="CA1181" s="16"/>
      <c r="CR1181" s="19"/>
      <c r="CV1181" s="16"/>
      <c r="CY1181" s="16"/>
      <c r="CZ1181" s="16"/>
      <c r="DA1181" s="16"/>
      <c r="DC1181" s="16"/>
      <c r="DH1181" s="16"/>
    </row>
    <row r="1182" spans="1:112" x14ac:dyDescent="0.35">
      <c r="A1182" s="16" t="s">
        <v>1189</v>
      </c>
      <c r="C1182" t="s">
        <v>2908</v>
      </c>
      <c r="D1182" s="46"/>
      <c r="E1182"/>
      <c r="F1182" s="16" t="s">
        <v>736</v>
      </c>
      <c r="G1182" s="16"/>
      <c r="J1182" s="16" t="s">
        <v>119</v>
      </c>
      <c r="K1182" s="16"/>
      <c r="L1182" s="16"/>
      <c r="M1182" s="16"/>
      <c r="N1182" s="21"/>
      <c r="O1182" s="16"/>
      <c r="P1182" s="16"/>
      <c r="Q1182" s="16"/>
      <c r="R1182" s="16"/>
      <c r="S1182" s="16"/>
      <c r="T1182" s="16" t="s">
        <v>2907</v>
      </c>
      <c r="U1182" s="16"/>
      <c r="V1182" s="16"/>
      <c r="AB1182" s="16" t="s">
        <v>2908</v>
      </c>
      <c r="AH1182" s="16" t="s">
        <v>2715</v>
      </c>
      <c r="AI1182" s="16" t="s">
        <v>1254</v>
      </c>
      <c r="AJ1182" s="16" t="s">
        <v>2626</v>
      </c>
      <c r="AK1182" s="16"/>
      <c r="AX1182" s="31"/>
      <c r="BB1182" s="27"/>
      <c r="BG1182" s="16"/>
      <c r="BH1182" s="16"/>
      <c r="BR1182" s="16"/>
      <c r="CA1182" s="16"/>
      <c r="CR1182" s="19"/>
      <c r="CV1182" s="16"/>
      <c r="CY1182" s="16"/>
      <c r="CZ1182" s="16"/>
      <c r="DA1182" s="16"/>
      <c r="DC1182" s="16"/>
      <c r="DH1182" s="16"/>
    </row>
    <row r="1183" spans="1:112" x14ac:dyDescent="0.35">
      <c r="A1183" s="16" t="s">
        <v>1189</v>
      </c>
      <c r="C1183" t="s">
        <v>5346</v>
      </c>
      <c r="D1183" s="46"/>
      <c r="E1183"/>
      <c r="F1183" s="16" t="s">
        <v>5870</v>
      </c>
      <c r="G1183" s="16"/>
      <c r="K1183" s="16"/>
      <c r="L1183" s="16"/>
      <c r="M1183" s="16"/>
      <c r="N1183" s="21"/>
      <c r="O1183" s="16" t="s">
        <v>5847</v>
      </c>
      <c r="P1183" s="16"/>
      <c r="Q1183" s="16"/>
      <c r="R1183" s="16"/>
      <c r="S1183" s="16"/>
      <c r="T1183" s="16"/>
      <c r="U1183" s="16"/>
      <c r="V1183" s="16"/>
      <c r="AK1183" s="16"/>
      <c r="AX1183" s="31"/>
      <c r="BB1183" s="27"/>
      <c r="BG1183" s="16"/>
      <c r="BH1183" s="16"/>
      <c r="BO1183" s="16" t="s">
        <v>5347</v>
      </c>
      <c r="BP1183" s="16" t="s">
        <v>5348</v>
      </c>
      <c r="BQ1183" s="16" t="s">
        <v>5349</v>
      </c>
      <c r="BR1183" s="16"/>
      <c r="CA1183" s="16"/>
      <c r="CE1183" s="16" t="s">
        <v>119</v>
      </c>
      <c r="CF1183" s="16" t="s">
        <v>3197</v>
      </c>
      <c r="CG1183" s="16" t="s">
        <v>5347</v>
      </c>
      <c r="CH1183" s="16" t="s">
        <v>5348</v>
      </c>
      <c r="CI1183" s="16" t="s">
        <v>5350</v>
      </c>
      <c r="CJ1183" s="16" t="s">
        <v>5351</v>
      </c>
      <c r="CK1183" s="16" t="s">
        <v>5346</v>
      </c>
      <c r="CL1183" s="16" t="s">
        <v>3493</v>
      </c>
      <c r="CM1183" s="16" t="s">
        <v>3462</v>
      </c>
      <c r="CN1183" s="16" t="s">
        <v>3350</v>
      </c>
      <c r="CR1183" s="19"/>
      <c r="CV1183" s="16"/>
      <c r="CY1183" s="16"/>
      <c r="CZ1183" s="16"/>
      <c r="DA1183" s="16"/>
      <c r="DC1183" s="16"/>
      <c r="DH1183" s="16"/>
    </row>
    <row r="1184" spans="1:112" x14ac:dyDescent="0.35">
      <c r="A1184" s="16" t="s">
        <v>1189</v>
      </c>
      <c r="C1184" t="s">
        <v>2000</v>
      </c>
      <c r="D1184" s="46"/>
      <c r="E1184"/>
      <c r="F1184" s="16" t="s">
        <v>736</v>
      </c>
      <c r="G1184" s="16"/>
      <c r="J1184" s="16" t="s">
        <v>119</v>
      </c>
      <c r="K1184" s="16"/>
      <c r="L1184" s="16"/>
      <c r="M1184" s="16"/>
      <c r="N1184" s="21"/>
      <c r="O1184" s="16"/>
      <c r="P1184" s="16"/>
      <c r="Q1184" s="16"/>
      <c r="R1184" s="16"/>
      <c r="S1184" s="16"/>
      <c r="T1184" s="16" t="s">
        <v>1999</v>
      </c>
      <c r="U1184" s="16"/>
      <c r="V1184" s="16"/>
      <c r="AB1184" s="16" t="s">
        <v>2000</v>
      </c>
      <c r="AH1184" s="16" t="s">
        <v>1352</v>
      </c>
      <c r="AI1184" s="16" t="s">
        <v>1409</v>
      </c>
      <c r="AJ1184" s="16" t="s">
        <v>1772</v>
      </c>
      <c r="AK1184" s="16"/>
      <c r="AT1184" s="16">
        <f>LEN(AS1184)-LEN(SUBSTITUTE(AS1184,",",""))+1</f>
        <v>1</v>
      </c>
      <c r="AV1184" s="16">
        <f>LEN(AU1184)-LEN(SUBSTITUTE(AU1184,",",""))+1</f>
        <v>1</v>
      </c>
      <c r="AX1184" s="31"/>
      <c r="BB1184" s="27"/>
      <c r="BG1184" s="16"/>
      <c r="BH1184" s="16"/>
      <c r="BR1184" s="16"/>
      <c r="CA1184" s="16"/>
      <c r="CR1184" s="19"/>
      <c r="CV1184" s="16"/>
      <c r="CY1184" s="16"/>
      <c r="CZ1184" s="16"/>
      <c r="DA1184" s="16"/>
      <c r="DC1184" s="16"/>
      <c r="DH1184" s="16"/>
    </row>
    <row r="1185" spans="1:112" x14ac:dyDescent="0.35">
      <c r="A1185" s="16" t="s">
        <v>1189</v>
      </c>
      <c r="C1185" t="s">
        <v>5352</v>
      </c>
      <c r="D1185" s="46"/>
      <c r="E1185"/>
      <c r="F1185" s="16" t="s">
        <v>5870</v>
      </c>
      <c r="G1185" s="16"/>
      <c r="K1185" s="16"/>
      <c r="L1185" s="16"/>
      <c r="M1185" s="16"/>
      <c r="N1185" s="21"/>
      <c r="O1185" s="16" t="s">
        <v>5847</v>
      </c>
      <c r="P1185" s="16"/>
      <c r="Q1185" s="16"/>
      <c r="R1185" s="16"/>
      <c r="S1185" s="16"/>
      <c r="T1185" s="16"/>
      <c r="U1185" s="16"/>
      <c r="V1185" s="16"/>
      <c r="AK1185" s="16"/>
      <c r="AX1185" s="31"/>
      <c r="BB1185" s="27"/>
      <c r="BG1185" s="16"/>
      <c r="BH1185" s="16"/>
      <c r="BO1185" s="16" t="s">
        <v>5353</v>
      </c>
      <c r="BP1185" s="16" t="s">
        <v>5354</v>
      </c>
      <c r="BQ1185" s="16" t="s">
        <v>5355</v>
      </c>
      <c r="BR1185" s="16"/>
      <c r="CA1185" s="16"/>
      <c r="CE1185" s="16" t="s">
        <v>119</v>
      </c>
      <c r="CF1185" s="16" t="s">
        <v>3197</v>
      </c>
      <c r="CG1185" s="16" t="s">
        <v>5353</v>
      </c>
      <c r="CH1185" s="16" t="s">
        <v>5354</v>
      </c>
      <c r="CI1185" s="16" t="s">
        <v>5356</v>
      </c>
      <c r="CJ1185" s="16" t="s">
        <v>5357</v>
      </c>
      <c r="CK1185" s="16" t="s">
        <v>5352</v>
      </c>
      <c r="CL1185" s="16" t="s">
        <v>3301</v>
      </c>
      <c r="CM1185" s="16" t="s">
        <v>3462</v>
      </c>
      <c r="CN1185" s="16" t="s">
        <v>4872</v>
      </c>
      <c r="CR1185" s="19"/>
      <c r="CV1185" s="16"/>
      <c r="CY1185" s="16"/>
      <c r="CZ1185" s="16"/>
      <c r="DA1185" s="16"/>
      <c r="DC1185" s="16"/>
      <c r="DH1185" s="16"/>
    </row>
    <row r="1186" spans="1:112" x14ac:dyDescent="0.35">
      <c r="A1186" s="16" t="s">
        <v>1189</v>
      </c>
      <c r="C1186" t="s">
        <v>2864</v>
      </c>
      <c r="D1186" s="46"/>
      <c r="E1186"/>
      <c r="F1186" s="16" t="s">
        <v>736</v>
      </c>
      <c r="G1186" s="16"/>
      <c r="J1186" s="16" t="s">
        <v>119</v>
      </c>
      <c r="K1186" s="16"/>
      <c r="L1186" s="16"/>
      <c r="M1186" s="16"/>
      <c r="N1186" s="21"/>
      <c r="O1186" s="16"/>
      <c r="P1186" s="16"/>
      <c r="Q1186" s="16"/>
      <c r="R1186" s="16"/>
      <c r="S1186" s="16"/>
      <c r="T1186" s="16" t="s">
        <v>2863</v>
      </c>
      <c r="U1186" s="16"/>
      <c r="V1186" s="16"/>
      <c r="AB1186" s="16" t="s">
        <v>2864</v>
      </c>
      <c r="AH1186" s="16" t="s">
        <v>2715</v>
      </c>
      <c r="AI1186" s="16" t="s">
        <v>2862</v>
      </c>
      <c r="AJ1186" s="16" t="s">
        <v>1973</v>
      </c>
      <c r="AK1186" s="16"/>
      <c r="AX1186" s="31"/>
      <c r="BB1186" s="27"/>
      <c r="BG1186" s="16"/>
      <c r="BH1186" s="16"/>
      <c r="BR1186" s="16"/>
      <c r="CA1186" s="16"/>
      <c r="CR1186" s="19"/>
      <c r="CV1186" s="16"/>
      <c r="CY1186" s="16"/>
      <c r="CZ1186" s="16"/>
      <c r="DA1186" s="16"/>
      <c r="DC1186" s="16"/>
      <c r="DH1186" s="16"/>
    </row>
    <row r="1187" spans="1:112" x14ac:dyDescent="0.35">
      <c r="A1187" s="16" t="s">
        <v>1189</v>
      </c>
      <c r="C1187" t="s">
        <v>2423</v>
      </c>
      <c r="D1187" s="46"/>
      <c r="E1187"/>
      <c r="F1187" s="16" t="s">
        <v>736</v>
      </c>
      <c r="G1187" s="16"/>
      <c r="J1187" s="16" t="s">
        <v>119</v>
      </c>
      <c r="K1187" s="16"/>
      <c r="L1187" s="16"/>
      <c r="M1187" s="16"/>
      <c r="N1187" s="21"/>
      <c r="O1187" s="16"/>
      <c r="P1187" s="16"/>
      <c r="Q1187" s="16"/>
      <c r="R1187" s="16"/>
      <c r="S1187" s="16"/>
      <c r="T1187" s="16" t="s">
        <v>2421</v>
      </c>
      <c r="U1187" s="16"/>
      <c r="V1187" s="16"/>
      <c r="AB1187" s="16" t="s">
        <v>2423</v>
      </c>
      <c r="AH1187" s="16" t="s">
        <v>2422</v>
      </c>
      <c r="AI1187" s="16" t="s">
        <v>1411</v>
      </c>
      <c r="AJ1187" s="16" t="s">
        <v>1458</v>
      </c>
      <c r="AK1187" s="16"/>
      <c r="AT1187" s="16">
        <f>LEN(AS1187)-LEN(SUBSTITUTE(AS1187,",",""))+1</f>
        <v>1</v>
      </c>
      <c r="AX1187" s="31"/>
      <c r="BB1187" s="27"/>
      <c r="BG1187" s="16"/>
      <c r="BH1187" s="16"/>
      <c r="BR1187" s="16"/>
      <c r="CA1187" s="16"/>
      <c r="CR1187" s="19"/>
      <c r="CV1187" s="16"/>
      <c r="CY1187" s="16"/>
      <c r="CZ1187" s="16"/>
      <c r="DA1187" s="16"/>
      <c r="DC1187" s="16"/>
      <c r="DH1187" s="16"/>
    </row>
    <row r="1188" spans="1:112" x14ac:dyDescent="0.35">
      <c r="A1188" s="16" t="s">
        <v>6270</v>
      </c>
      <c r="C1188" t="s">
        <v>6823</v>
      </c>
      <c r="D1188" s="46"/>
      <c r="E1188" t="s">
        <v>7093</v>
      </c>
      <c r="F1188" t="s">
        <v>6912</v>
      </c>
      <c r="G1188" s="16"/>
      <c r="I1188" t="s">
        <v>119</v>
      </c>
      <c r="K1188" s="16"/>
      <c r="L1188" s="16"/>
      <c r="M1188" s="16"/>
      <c r="N1188" s="21" t="s">
        <v>6351</v>
      </c>
      <c r="O1188" s="16"/>
      <c r="P1188" s="16"/>
      <c r="Q1188" s="16"/>
      <c r="R1188" t="s">
        <v>6554</v>
      </c>
      <c r="S1188" s="16"/>
      <c r="T1188" s="16"/>
      <c r="U1188" s="16"/>
      <c r="V1188" s="16"/>
      <c r="AC1188" t="s">
        <v>6823</v>
      </c>
      <c r="AJ1188" t="s">
        <v>6571</v>
      </c>
      <c r="AX1188" s="31"/>
      <c r="BB1188" s="27"/>
      <c r="BG1188" s="16"/>
      <c r="BH1188" s="16"/>
      <c r="BL1188" s="27"/>
      <c r="BR1188" s="16"/>
      <c r="BU1188" s="19"/>
      <c r="CA1188" s="16"/>
      <c r="CR1188" s="19"/>
      <c r="CT1188" s="19"/>
      <c r="CV1188" s="16"/>
      <c r="CY1188" s="16"/>
      <c r="CZ1188" s="16"/>
      <c r="DA1188" s="16"/>
      <c r="DC1188" s="16"/>
      <c r="DH1188" s="16"/>
    </row>
    <row r="1189" spans="1:112" x14ac:dyDescent="0.35">
      <c r="A1189" s="16" t="s">
        <v>1189</v>
      </c>
      <c r="C1189" t="s">
        <v>394</v>
      </c>
      <c r="D1189" s="46"/>
      <c r="E1189"/>
      <c r="F1189" s="16" t="s">
        <v>5870</v>
      </c>
      <c r="G1189" s="16"/>
      <c r="K1189" s="16"/>
      <c r="L1189" s="16"/>
      <c r="M1189" s="16"/>
      <c r="N1189" s="21"/>
      <c r="O1189" s="16" t="s">
        <v>5847</v>
      </c>
      <c r="P1189" s="16"/>
      <c r="Q1189" s="16"/>
      <c r="R1189" s="16"/>
      <c r="S1189" s="16"/>
      <c r="T1189" s="16"/>
      <c r="U1189" s="16"/>
      <c r="V1189" s="16"/>
      <c r="AK1189" s="16"/>
      <c r="AX1189" s="31"/>
      <c r="BB1189" s="27"/>
      <c r="BG1189" s="16"/>
      <c r="BH1189" s="16"/>
      <c r="BO1189" s="16" t="s">
        <v>381</v>
      </c>
      <c r="BP1189" s="16" t="s">
        <v>5358</v>
      </c>
      <c r="BQ1189" s="16" t="s">
        <v>5359</v>
      </c>
      <c r="BR1189" s="16"/>
      <c r="CA1189" s="16"/>
      <c r="CE1189" s="16" t="s">
        <v>119</v>
      </c>
      <c r="CF1189" s="16" t="s">
        <v>3197</v>
      </c>
      <c r="CG1189" s="16" t="s">
        <v>381</v>
      </c>
      <c r="CH1189" s="16" t="s">
        <v>5358</v>
      </c>
      <c r="CI1189" s="16" t="s">
        <v>5360</v>
      </c>
      <c r="CJ1189" s="16" t="s">
        <v>407</v>
      </c>
      <c r="CK1189" s="16" t="s">
        <v>394</v>
      </c>
      <c r="CL1189" s="16" t="s">
        <v>5361</v>
      </c>
      <c r="CM1189" s="16" t="s">
        <v>3209</v>
      </c>
      <c r="CN1189" s="16" t="s">
        <v>5362</v>
      </c>
      <c r="CR1189" s="19"/>
      <c r="CV1189" s="16"/>
      <c r="CY1189" s="16"/>
      <c r="CZ1189" s="16"/>
      <c r="DA1189" s="16"/>
      <c r="DC1189" s="16"/>
      <c r="DH1189" s="16"/>
    </row>
    <row r="1190" spans="1:112" x14ac:dyDescent="0.35">
      <c r="A1190" s="16" t="s">
        <v>6270</v>
      </c>
      <c r="C1190" t="s">
        <v>6824</v>
      </c>
      <c r="D1190" s="46"/>
      <c r="E1190" t="s">
        <v>7094</v>
      </c>
      <c r="F1190" t="s">
        <v>6912</v>
      </c>
      <c r="G1190" s="16"/>
      <c r="I1190" t="s">
        <v>119</v>
      </c>
      <c r="K1190" s="16"/>
      <c r="L1190" s="16"/>
      <c r="M1190" s="16"/>
      <c r="N1190" s="21" t="s">
        <v>6351</v>
      </c>
      <c r="O1190" s="16"/>
      <c r="P1190" s="16"/>
      <c r="Q1190" s="16"/>
      <c r="R1190" t="s">
        <v>6554</v>
      </c>
      <c r="S1190" s="16"/>
      <c r="T1190" s="16"/>
      <c r="U1190" s="16"/>
      <c r="V1190" s="16"/>
      <c r="AC1190" t="s">
        <v>6824</v>
      </c>
      <c r="AJ1190" t="s">
        <v>6825</v>
      </c>
      <c r="AX1190" s="31"/>
      <c r="BB1190" s="27"/>
      <c r="BG1190" s="16"/>
      <c r="BH1190" s="16"/>
      <c r="BL1190" s="27"/>
      <c r="BR1190" s="16"/>
      <c r="BU1190" s="19"/>
      <c r="CA1190" s="16"/>
      <c r="CR1190" s="19"/>
      <c r="CT1190" s="19"/>
      <c r="CV1190" s="16"/>
      <c r="CY1190" s="16"/>
      <c r="CZ1190" s="16"/>
      <c r="DA1190" s="16"/>
      <c r="DC1190" s="16"/>
      <c r="DH1190" s="16"/>
    </row>
    <row r="1191" spans="1:112" x14ac:dyDescent="0.35">
      <c r="A1191" s="16" t="s">
        <v>1189</v>
      </c>
      <c r="C1191" t="s">
        <v>2861</v>
      </c>
      <c r="D1191" s="46"/>
      <c r="E1191"/>
      <c r="F1191" s="16" t="s">
        <v>736</v>
      </c>
      <c r="G1191" s="16"/>
      <c r="J1191" s="16" t="s">
        <v>119</v>
      </c>
      <c r="K1191" s="16"/>
      <c r="L1191" s="16"/>
      <c r="M1191" s="16"/>
      <c r="N1191" s="21"/>
      <c r="O1191" s="16"/>
      <c r="P1191" s="16"/>
      <c r="Q1191" s="16"/>
      <c r="R1191" s="16"/>
      <c r="S1191" s="16"/>
      <c r="T1191" s="16" t="s">
        <v>2860</v>
      </c>
      <c r="U1191" s="16"/>
      <c r="V1191" s="16"/>
      <c r="AB1191" s="16" t="s">
        <v>2861</v>
      </c>
      <c r="AH1191" s="16" t="s">
        <v>2715</v>
      </c>
      <c r="AI1191" s="16" t="s">
        <v>2862</v>
      </c>
      <c r="AJ1191" s="16" t="s">
        <v>1973</v>
      </c>
      <c r="AK1191" s="16"/>
      <c r="AX1191" s="31"/>
      <c r="BB1191" s="27"/>
      <c r="BG1191" s="16"/>
      <c r="BH1191" s="16"/>
      <c r="BR1191" s="16"/>
      <c r="CA1191" s="16"/>
      <c r="CR1191" s="19"/>
      <c r="CV1191" s="16"/>
      <c r="CY1191" s="16"/>
      <c r="CZ1191" s="16"/>
      <c r="DA1191" s="16"/>
      <c r="DC1191" s="16"/>
      <c r="DH1191" s="16"/>
    </row>
    <row r="1192" spans="1:112" x14ac:dyDescent="0.35">
      <c r="A1192" s="16" t="s">
        <v>6270</v>
      </c>
      <c r="C1192" t="s">
        <v>6316</v>
      </c>
      <c r="D1192" s="46"/>
      <c r="E1192"/>
      <c r="F1192" s="16" t="s">
        <v>6277</v>
      </c>
      <c r="G1192" s="16"/>
      <c r="K1192" s="16" t="s">
        <v>119</v>
      </c>
      <c r="L1192" s="16"/>
      <c r="M1192" s="16"/>
      <c r="N1192" s="21" t="s">
        <v>6351</v>
      </c>
      <c r="O1192" s="16"/>
      <c r="P1192" s="16"/>
      <c r="Q1192" s="16"/>
      <c r="R1192" s="16"/>
      <c r="S1192" s="16"/>
      <c r="T1192" s="16"/>
      <c r="U1192" s="16"/>
      <c r="V1192" s="16"/>
      <c r="AA1192" s="22"/>
      <c r="AK1192" s="16"/>
      <c r="AX1192" s="31"/>
      <c r="BB1192" s="27"/>
      <c r="BG1192" s="16"/>
      <c r="BH1192" s="16"/>
      <c r="BR1192" s="16"/>
      <c r="CA1192" s="16"/>
      <c r="CR1192" s="19"/>
      <c r="CV1192" s="16"/>
      <c r="CY1192" s="16"/>
      <c r="CZ1192" s="16"/>
      <c r="DA1192" s="16"/>
      <c r="DC1192" s="16"/>
      <c r="DH1192" s="16"/>
    </row>
    <row r="1193" spans="1:112" x14ac:dyDescent="0.35">
      <c r="A1193" s="16" t="s">
        <v>1189</v>
      </c>
      <c r="C1193" t="s">
        <v>2454</v>
      </c>
      <c r="D1193" s="46"/>
      <c r="E1193"/>
      <c r="F1193" s="16" t="s">
        <v>736</v>
      </c>
      <c r="G1193" s="16"/>
      <c r="J1193" s="16" t="s">
        <v>119</v>
      </c>
      <c r="K1193" s="16"/>
      <c r="L1193" s="16"/>
      <c r="M1193" s="16"/>
      <c r="N1193" s="21"/>
      <c r="O1193" s="16"/>
      <c r="P1193" s="16"/>
      <c r="Q1193" s="16"/>
      <c r="R1193" s="16"/>
      <c r="S1193" s="16"/>
      <c r="T1193" s="16" t="s">
        <v>2452</v>
      </c>
      <c r="U1193" s="16"/>
      <c r="V1193" s="16"/>
      <c r="AB1193" s="16" t="s">
        <v>2454</v>
      </c>
      <c r="AH1193" s="16" t="s">
        <v>2453</v>
      </c>
      <c r="AI1193" s="16" t="s">
        <v>1251</v>
      </c>
      <c r="AJ1193" s="16" t="s">
        <v>1437</v>
      </c>
      <c r="AK1193" s="16"/>
      <c r="AT1193" s="16">
        <f>LEN(AS1193)-LEN(SUBSTITUTE(AS1193,",",""))+1</f>
        <v>1</v>
      </c>
      <c r="AX1193" s="31"/>
      <c r="BB1193" s="27"/>
      <c r="BG1193" s="16"/>
      <c r="BH1193" s="16"/>
      <c r="BR1193" s="16"/>
      <c r="CA1193" s="16"/>
      <c r="CR1193" s="19"/>
      <c r="CV1193" s="16"/>
      <c r="CY1193" s="16"/>
      <c r="CZ1193" s="16"/>
      <c r="DA1193" s="16"/>
      <c r="DC1193" s="16"/>
      <c r="DH1193" s="16"/>
    </row>
    <row r="1194" spans="1:112" x14ac:dyDescent="0.35">
      <c r="A1194" s="16" t="s">
        <v>1189</v>
      </c>
      <c r="C1194" t="s">
        <v>5363</v>
      </c>
      <c r="D1194" s="46"/>
      <c r="E1194"/>
      <c r="F1194" s="16" t="s">
        <v>5870</v>
      </c>
      <c r="G1194" s="16"/>
      <c r="K1194" s="16"/>
      <c r="L1194" s="16"/>
      <c r="M1194" s="16"/>
      <c r="N1194" s="21"/>
      <c r="O1194" s="16" t="s">
        <v>5847</v>
      </c>
      <c r="P1194" s="16"/>
      <c r="Q1194" s="16"/>
      <c r="R1194" s="16"/>
      <c r="S1194" s="16"/>
      <c r="T1194" s="16"/>
      <c r="U1194" s="16"/>
      <c r="V1194" s="16"/>
      <c r="AK1194" s="16"/>
      <c r="AX1194" s="31"/>
      <c r="BB1194" s="27"/>
      <c r="BG1194" s="16"/>
      <c r="BH1194" s="16"/>
      <c r="BO1194" s="16" t="s">
        <v>5364</v>
      </c>
      <c r="BP1194" s="16" t="s">
        <v>5365</v>
      </c>
      <c r="BQ1194" s="16" t="s">
        <v>5366</v>
      </c>
      <c r="BR1194" s="16"/>
      <c r="CA1194" s="16"/>
      <c r="CE1194" s="16" t="s">
        <v>119</v>
      </c>
      <c r="CF1194" s="16" t="s">
        <v>3197</v>
      </c>
      <c r="CG1194" s="16" t="s">
        <v>5364</v>
      </c>
      <c r="CH1194" s="16" t="s">
        <v>5365</v>
      </c>
      <c r="CI1194" s="16" t="s">
        <v>5367</v>
      </c>
      <c r="CJ1194" s="16" t="s">
        <v>5368</v>
      </c>
      <c r="CK1194" s="16" t="s">
        <v>5363</v>
      </c>
      <c r="CL1194" s="16" t="s">
        <v>3217</v>
      </c>
      <c r="CM1194" s="16" t="s">
        <v>3970</v>
      </c>
      <c r="CN1194" s="16" t="s">
        <v>3350</v>
      </c>
      <c r="CR1194" s="19"/>
      <c r="CV1194" s="16"/>
      <c r="CY1194" s="16"/>
      <c r="CZ1194" s="16"/>
      <c r="DA1194" s="16"/>
      <c r="DC1194" s="16"/>
      <c r="DH1194" s="16"/>
    </row>
    <row r="1195" spans="1:112" x14ac:dyDescent="0.35">
      <c r="A1195" s="16" t="s">
        <v>6270</v>
      </c>
      <c r="C1195" t="s">
        <v>6826</v>
      </c>
      <c r="D1195" s="46"/>
      <c r="E1195" t="s">
        <v>7095</v>
      </c>
      <c r="F1195" t="s">
        <v>6912</v>
      </c>
      <c r="G1195" s="16"/>
      <c r="I1195" t="s">
        <v>119</v>
      </c>
      <c r="K1195" s="16"/>
      <c r="L1195" s="16"/>
      <c r="M1195" s="16"/>
      <c r="N1195" s="21" t="s">
        <v>6351</v>
      </c>
      <c r="O1195" s="16"/>
      <c r="P1195" s="16"/>
      <c r="Q1195" s="16"/>
      <c r="R1195" t="s">
        <v>6554</v>
      </c>
      <c r="S1195" s="16"/>
      <c r="T1195" s="16"/>
      <c r="U1195" s="16"/>
      <c r="V1195" s="16"/>
      <c r="AC1195" t="s">
        <v>6826</v>
      </c>
      <c r="AJ1195" t="s">
        <v>14</v>
      </c>
      <c r="AX1195" s="31"/>
      <c r="BB1195" s="27"/>
      <c r="BG1195" s="16"/>
      <c r="BH1195" s="16"/>
      <c r="BL1195" s="27"/>
      <c r="BR1195" s="16"/>
      <c r="BU1195" s="19"/>
      <c r="CA1195" s="16"/>
      <c r="CR1195" s="19"/>
      <c r="CT1195" s="19"/>
      <c r="CV1195" s="16"/>
      <c r="CY1195" s="16"/>
      <c r="CZ1195" s="16"/>
      <c r="DA1195" s="16"/>
      <c r="DC1195" s="16"/>
      <c r="DH1195" s="16"/>
    </row>
    <row r="1196" spans="1:112" x14ac:dyDescent="0.35">
      <c r="A1196" s="16" t="s">
        <v>1189</v>
      </c>
      <c r="C1196" t="s">
        <v>2157</v>
      </c>
      <c r="D1196" s="46"/>
      <c r="E1196"/>
      <c r="F1196" s="16" t="s">
        <v>736</v>
      </c>
      <c r="G1196" s="16"/>
      <c r="J1196" s="16" t="s">
        <v>119</v>
      </c>
      <c r="K1196" s="16"/>
      <c r="L1196" s="16"/>
      <c r="M1196" s="16"/>
      <c r="N1196" s="21"/>
      <c r="O1196" s="16"/>
      <c r="P1196" s="16"/>
      <c r="Q1196" s="16"/>
      <c r="R1196" s="16"/>
      <c r="S1196" s="16"/>
      <c r="T1196" s="16" t="s">
        <v>2156</v>
      </c>
      <c r="U1196" s="16"/>
      <c r="V1196" s="16"/>
      <c r="AB1196" s="16" t="s">
        <v>2157</v>
      </c>
      <c r="AH1196" s="16" t="s">
        <v>1348</v>
      </c>
      <c r="AI1196" s="16" t="s">
        <v>999</v>
      </c>
      <c r="AJ1196" s="16" t="s">
        <v>1772</v>
      </c>
      <c r="AK1196" s="16"/>
      <c r="AT1196" s="16">
        <f>LEN(AS1196)-LEN(SUBSTITUTE(AS1196,",",""))+1</f>
        <v>1</v>
      </c>
      <c r="AX1196" s="31"/>
      <c r="BB1196" s="27"/>
      <c r="BG1196" s="16"/>
      <c r="BH1196" s="16"/>
      <c r="BR1196" s="16"/>
      <c r="CA1196" s="16"/>
      <c r="CR1196" s="19"/>
      <c r="CV1196" s="16"/>
      <c r="CY1196" s="16"/>
      <c r="CZ1196" s="16"/>
      <c r="DA1196" s="16"/>
      <c r="DC1196" s="16"/>
      <c r="DH1196" s="16"/>
    </row>
    <row r="1197" spans="1:112" x14ac:dyDescent="0.35">
      <c r="A1197" s="16" t="s">
        <v>6270</v>
      </c>
      <c r="C1197" t="s">
        <v>6827</v>
      </c>
      <c r="D1197" s="46"/>
      <c r="E1197" s="46"/>
      <c r="F1197" t="s">
        <v>6912</v>
      </c>
      <c r="G1197" s="16"/>
      <c r="I1197" t="s">
        <v>119</v>
      </c>
      <c r="K1197" s="16"/>
      <c r="L1197" s="16"/>
      <c r="M1197" s="16"/>
      <c r="N1197" s="21" t="s">
        <v>6351</v>
      </c>
      <c r="O1197" s="16"/>
      <c r="P1197" s="16"/>
      <c r="Q1197" s="16"/>
      <c r="R1197" t="s">
        <v>7096</v>
      </c>
      <c r="S1197" s="16"/>
      <c r="T1197" s="16"/>
      <c r="U1197" s="16"/>
      <c r="V1197" s="16"/>
      <c r="AC1197" t="s">
        <v>6827</v>
      </c>
      <c r="AJ1197" t="s">
        <v>6554</v>
      </c>
      <c r="AX1197" s="31"/>
      <c r="BB1197" s="27"/>
      <c r="BG1197" s="16"/>
      <c r="BH1197" s="16"/>
      <c r="BL1197" s="27"/>
      <c r="BR1197" s="16"/>
      <c r="BU1197" s="19"/>
      <c r="CA1197" s="16"/>
      <c r="CR1197" s="19"/>
      <c r="CT1197" s="19"/>
      <c r="CV1197" s="16"/>
      <c r="CY1197" s="16"/>
      <c r="CZ1197" s="16"/>
      <c r="DA1197" s="16"/>
      <c r="DC1197" s="16"/>
      <c r="DH1197" s="16"/>
    </row>
    <row r="1198" spans="1:112" x14ac:dyDescent="0.35">
      <c r="A1198" s="16" t="s">
        <v>6270</v>
      </c>
      <c r="C1198" t="s">
        <v>6315</v>
      </c>
      <c r="D1198" s="46"/>
      <c r="E1198"/>
      <c r="F1198" s="16" t="s">
        <v>736</v>
      </c>
      <c r="G1198" s="16"/>
      <c r="J1198" s="16" t="s">
        <v>119</v>
      </c>
      <c r="K1198" s="16" t="s">
        <v>119</v>
      </c>
      <c r="L1198" s="16"/>
      <c r="M1198" s="16"/>
      <c r="N1198" s="21" t="s">
        <v>6351</v>
      </c>
      <c r="O1198" s="16"/>
      <c r="P1198" s="16"/>
      <c r="Q1198" s="16"/>
      <c r="R1198" s="16"/>
      <c r="S1198" s="16"/>
      <c r="T1198" s="16" t="s">
        <v>2268</v>
      </c>
      <c r="U1198" s="16"/>
      <c r="V1198" s="16"/>
      <c r="AB1198" s="16" t="s">
        <v>2269</v>
      </c>
      <c r="AH1198" s="16" t="s">
        <v>1284</v>
      </c>
      <c r="AI1198" s="16" t="s">
        <v>1323</v>
      </c>
      <c r="AJ1198" s="16" t="s">
        <v>1258</v>
      </c>
      <c r="AK1198" s="16"/>
      <c r="AT1198" s="16">
        <f>LEN(AS1198)-LEN(SUBSTITUTE(AS1198,",",""))+1</f>
        <v>1</v>
      </c>
      <c r="AX1198" s="31"/>
      <c r="BB1198" s="27"/>
      <c r="BG1198" s="16"/>
      <c r="BH1198" s="16"/>
      <c r="BR1198" s="16"/>
      <c r="CA1198" s="16"/>
      <c r="CR1198" s="19"/>
      <c r="CV1198" s="16"/>
      <c r="CY1198" s="16"/>
      <c r="CZ1198" s="16"/>
      <c r="DA1198" s="16"/>
      <c r="DC1198" s="16"/>
      <c r="DH1198" s="16"/>
    </row>
    <row r="1199" spans="1:112" x14ac:dyDescent="0.35">
      <c r="A1199" s="16" t="s">
        <v>6270</v>
      </c>
      <c r="C1199" t="s">
        <v>6828</v>
      </c>
      <c r="D1199" s="46"/>
      <c r="E1199" t="s">
        <v>7097</v>
      </c>
      <c r="F1199" t="s">
        <v>6912</v>
      </c>
      <c r="G1199" s="16"/>
      <c r="I1199" t="s">
        <v>119</v>
      </c>
      <c r="K1199" s="16"/>
      <c r="L1199" s="16"/>
      <c r="M1199" s="16"/>
      <c r="N1199" s="21" t="s">
        <v>6351</v>
      </c>
      <c r="O1199" s="16"/>
      <c r="P1199" s="16"/>
      <c r="Q1199" s="16"/>
      <c r="R1199" t="s">
        <v>6554</v>
      </c>
      <c r="S1199" s="16"/>
      <c r="T1199" s="16"/>
      <c r="U1199" s="16"/>
      <c r="V1199" s="16"/>
      <c r="AC1199" t="s">
        <v>6828</v>
      </c>
      <c r="AJ1199" t="s">
        <v>6829</v>
      </c>
      <c r="AX1199" s="31"/>
      <c r="BB1199" s="27"/>
      <c r="BG1199" s="16"/>
      <c r="BH1199" s="16"/>
      <c r="BL1199" s="27"/>
      <c r="BR1199" s="16"/>
      <c r="BU1199" s="19"/>
      <c r="CA1199" s="16"/>
      <c r="CR1199" s="19"/>
      <c r="CT1199" s="19"/>
      <c r="CV1199" s="16"/>
      <c r="CY1199" s="16"/>
      <c r="CZ1199" s="16"/>
      <c r="DA1199" s="16"/>
      <c r="DC1199" s="16"/>
      <c r="DH1199" s="16"/>
    </row>
    <row r="1200" spans="1:112" x14ac:dyDescent="0.35">
      <c r="A1200" s="16" t="s">
        <v>1189</v>
      </c>
      <c r="C1200" t="s">
        <v>2048</v>
      </c>
      <c r="D1200" s="46"/>
      <c r="E1200"/>
      <c r="F1200" s="16" t="s">
        <v>736</v>
      </c>
      <c r="G1200" s="16"/>
      <c r="J1200" s="16" t="s">
        <v>119</v>
      </c>
      <c r="K1200" s="16"/>
      <c r="L1200" s="16"/>
      <c r="M1200" s="16"/>
      <c r="N1200" s="21"/>
      <c r="O1200" s="16"/>
      <c r="P1200" s="16"/>
      <c r="Q1200" s="16"/>
      <c r="R1200" s="16"/>
      <c r="S1200" s="16"/>
      <c r="T1200" s="16" t="s">
        <v>2047</v>
      </c>
      <c r="U1200" s="16"/>
      <c r="V1200" s="16"/>
      <c r="AB1200" s="16" t="s">
        <v>2048</v>
      </c>
      <c r="AH1200" s="16" t="s">
        <v>801</v>
      </c>
      <c r="AI1200" s="16" t="s">
        <v>2049</v>
      </c>
      <c r="AJ1200" s="16" t="s">
        <v>2050</v>
      </c>
      <c r="AK1200" s="16"/>
      <c r="AT1200" s="16">
        <f>LEN(AS1200)-LEN(SUBSTITUTE(AS1200,",",""))+1</f>
        <v>1</v>
      </c>
      <c r="AV1200" s="16">
        <f>LEN(AU1200)-LEN(SUBSTITUTE(AU1200,",",""))+1</f>
        <v>1</v>
      </c>
      <c r="AX1200" s="31"/>
      <c r="BB1200" s="27"/>
      <c r="BG1200" s="16"/>
      <c r="BH1200" s="16"/>
      <c r="BR1200" s="16"/>
      <c r="CA1200" s="16"/>
      <c r="CR1200" s="19"/>
      <c r="CV1200" s="16"/>
      <c r="CY1200" s="16"/>
      <c r="CZ1200" s="16"/>
      <c r="DA1200" s="16"/>
      <c r="DC1200" s="16"/>
      <c r="DH1200" s="16"/>
    </row>
    <row r="1201" spans="1:112" x14ac:dyDescent="0.35">
      <c r="A1201" s="16" t="s">
        <v>1189</v>
      </c>
      <c r="C1201" t="s">
        <v>2060</v>
      </c>
      <c r="D1201" s="46"/>
      <c r="E1201"/>
      <c r="F1201" s="16" t="s">
        <v>736</v>
      </c>
      <c r="G1201" s="16"/>
      <c r="J1201" s="16" t="s">
        <v>119</v>
      </c>
      <c r="K1201" s="16"/>
      <c r="L1201" s="16"/>
      <c r="M1201" s="16"/>
      <c r="N1201" s="21"/>
      <c r="O1201" s="16"/>
      <c r="P1201" s="16"/>
      <c r="Q1201" s="16"/>
      <c r="R1201" s="16"/>
      <c r="S1201" s="16"/>
      <c r="T1201" s="16" t="s">
        <v>2059</v>
      </c>
      <c r="U1201" s="16"/>
      <c r="V1201" s="16"/>
      <c r="AB1201" s="16" t="s">
        <v>2060</v>
      </c>
      <c r="AH1201" s="16" t="s">
        <v>1352</v>
      </c>
      <c r="AI1201" s="16" t="s">
        <v>1537</v>
      </c>
      <c r="AJ1201" s="16" t="s">
        <v>1343</v>
      </c>
      <c r="AK1201" s="16"/>
      <c r="AT1201" s="16">
        <f>LEN(AS1201)-LEN(SUBSTITUTE(AS1201,",",""))+1</f>
        <v>1</v>
      </c>
      <c r="AV1201" s="16">
        <f>LEN(AU1201)-LEN(SUBSTITUTE(AU1201,",",""))+1</f>
        <v>1</v>
      </c>
      <c r="AX1201" s="31"/>
      <c r="BB1201" s="27"/>
      <c r="BG1201" s="16"/>
      <c r="BH1201" s="16"/>
      <c r="BR1201" s="16"/>
      <c r="CA1201" s="16"/>
      <c r="CR1201" s="19"/>
      <c r="CV1201" s="16"/>
      <c r="CY1201" s="16"/>
      <c r="CZ1201" s="16"/>
      <c r="DA1201" s="16"/>
      <c r="DC1201" s="16"/>
      <c r="DH1201" s="16"/>
    </row>
    <row r="1202" spans="1:112" x14ac:dyDescent="0.35">
      <c r="A1202" s="16" t="s">
        <v>1189</v>
      </c>
      <c r="C1202" t="s">
        <v>2338</v>
      </c>
      <c r="D1202" s="46"/>
      <c r="E1202"/>
      <c r="F1202" s="16" t="s">
        <v>736</v>
      </c>
      <c r="G1202" s="16"/>
      <c r="J1202" s="16" t="s">
        <v>119</v>
      </c>
      <c r="K1202" s="16"/>
      <c r="L1202" s="16"/>
      <c r="M1202" s="16"/>
      <c r="N1202" s="21"/>
      <c r="O1202" s="16"/>
      <c r="P1202" s="16"/>
      <c r="Q1202" s="16"/>
      <c r="R1202" s="16"/>
      <c r="S1202" s="16"/>
      <c r="T1202" s="16" t="s">
        <v>2337</v>
      </c>
      <c r="U1202" s="16"/>
      <c r="V1202" s="16"/>
      <c r="AB1202" s="16" t="s">
        <v>2338</v>
      </c>
      <c r="AH1202" s="16" t="s">
        <v>5908</v>
      </c>
      <c r="AI1202" s="16" t="s">
        <v>948</v>
      </c>
      <c r="AJ1202" s="16" t="s">
        <v>1412</v>
      </c>
      <c r="AK1202" s="16"/>
      <c r="AT1202" s="16">
        <f>LEN(AS1202)-LEN(SUBSTITUTE(AS1202,",",""))+1</f>
        <v>1</v>
      </c>
      <c r="AX1202" s="31"/>
      <c r="BB1202" s="27"/>
      <c r="BG1202" s="16"/>
      <c r="BH1202" s="16"/>
      <c r="BR1202" s="16"/>
      <c r="CA1202" s="16"/>
      <c r="CR1202" s="19"/>
      <c r="CV1202" s="16"/>
      <c r="CY1202" s="16"/>
      <c r="CZ1202" s="16"/>
      <c r="DA1202" s="16"/>
      <c r="DC1202" s="16"/>
      <c r="DH1202" s="16"/>
    </row>
    <row r="1203" spans="1:112" x14ac:dyDescent="0.35">
      <c r="A1203" s="16" t="s">
        <v>1189</v>
      </c>
      <c r="C1203" t="s">
        <v>1938</v>
      </c>
      <c r="D1203" s="46"/>
      <c r="E1203"/>
      <c r="F1203" s="16" t="s">
        <v>736</v>
      </c>
      <c r="G1203" s="16"/>
      <c r="J1203" s="16" t="s">
        <v>119</v>
      </c>
      <c r="K1203" s="16"/>
      <c r="L1203" s="16"/>
      <c r="M1203" s="16"/>
      <c r="N1203" s="21"/>
      <c r="O1203" s="16"/>
      <c r="P1203" s="16"/>
      <c r="Q1203" s="16"/>
      <c r="R1203" s="16"/>
      <c r="S1203" s="16"/>
      <c r="T1203" s="16" t="s">
        <v>1937</v>
      </c>
      <c r="U1203" s="16"/>
      <c r="V1203" s="16"/>
      <c r="AB1203" s="16" t="s">
        <v>1938</v>
      </c>
      <c r="AH1203" s="16" t="s">
        <v>1352</v>
      </c>
      <c r="AI1203" s="16" t="s">
        <v>1411</v>
      </c>
      <c r="AJ1203" s="16" t="s">
        <v>1939</v>
      </c>
      <c r="AK1203" s="16"/>
      <c r="AT1203" s="16">
        <f>LEN(AS1203)-LEN(SUBSTITUTE(AS1203,",",""))+1</f>
        <v>1</v>
      </c>
      <c r="AV1203" s="16">
        <f>LEN(AU1203)-LEN(SUBSTITUTE(AU1203,",",""))+1</f>
        <v>1</v>
      </c>
      <c r="AX1203" s="31">
        <f>Table1[[#This Row], [no. of introduced regions]]/Table1[[#This Row], [no. of native regions]]</f>
        <v>1</v>
      </c>
      <c r="BB1203" s="27"/>
      <c r="BG1203" s="16"/>
      <c r="BH1203" s="16"/>
      <c r="BR1203" s="16"/>
      <c r="CA1203" s="16"/>
      <c r="CR1203" s="19"/>
      <c r="CV1203" s="16"/>
      <c r="CY1203" s="16"/>
      <c r="CZ1203" s="16"/>
      <c r="DA1203" s="16"/>
      <c r="DC1203" s="16"/>
      <c r="DH1203" s="16"/>
    </row>
    <row r="1204" spans="1:112" x14ac:dyDescent="0.35">
      <c r="A1204" s="16" t="s">
        <v>1189</v>
      </c>
      <c r="C1204" t="s">
        <v>1996</v>
      </c>
      <c r="D1204" s="46"/>
      <c r="E1204"/>
      <c r="F1204" s="16" t="s">
        <v>736</v>
      </c>
      <c r="G1204" s="16"/>
      <c r="J1204" s="16" t="s">
        <v>119</v>
      </c>
      <c r="K1204" s="16"/>
      <c r="L1204" s="16"/>
      <c r="M1204" s="16"/>
      <c r="N1204" s="21"/>
      <c r="O1204" s="16"/>
      <c r="P1204" s="16"/>
      <c r="Q1204" s="16"/>
      <c r="R1204" s="16"/>
      <c r="S1204" s="16"/>
      <c r="T1204" s="16" t="s">
        <v>1995</v>
      </c>
      <c r="U1204" s="16"/>
      <c r="V1204" s="16"/>
      <c r="AB1204" s="16" t="s">
        <v>1996</v>
      </c>
      <c r="AH1204" s="16" t="s">
        <v>1352</v>
      </c>
      <c r="AI1204" s="16" t="s">
        <v>1409</v>
      </c>
      <c r="AJ1204" s="16" t="s">
        <v>1343</v>
      </c>
      <c r="AK1204" s="16"/>
      <c r="AT1204" s="16">
        <f>LEN(AS1204)-LEN(SUBSTITUTE(AS1204,",",""))+1</f>
        <v>1</v>
      </c>
      <c r="AV1204" s="16">
        <f>LEN(AU1204)-LEN(SUBSTITUTE(AU1204,",",""))+1</f>
        <v>1</v>
      </c>
      <c r="AX1204" s="31"/>
      <c r="BB1204" s="27"/>
      <c r="BG1204" s="16"/>
      <c r="BH1204" s="16"/>
      <c r="BR1204" s="16"/>
      <c r="CA1204" s="16"/>
      <c r="CR1204" s="19"/>
      <c r="CV1204" s="16"/>
      <c r="CY1204" s="16"/>
      <c r="CZ1204" s="16"/>
      <c r="DA1204" s="16"/>
      <c r="DC1204" s="16"/>
      <c r="DH1204" s="16"/>
    </row>
    <row r="1205" spans="1:112" x14ac:dyDescent="0.35">
      <c r="A1205" s="16" t="s">
        <v>6270</v>
      </c>
      <c r="C1205" t="s">
        <v>6314</v>
      </c>
      <c r="D1205" s="46"/>
      <c r="E1205" s="46"/>
      <c r="F1205" t="s">
        <v>6912</v>
      </c>
      <c r="G1205" s="16"/>
      <c r="I1205" t="s">
        <v>119</v>
      </c>
      <c r="K1205" s="16"/>
      <c r="L1205" s="16"/>
      <c r="M1205" s="16"/>
      <c r="N1205" s="21" t="s">
        <v>6351</v>
      </c>
      <c r="O1205" s="16"/>
      <c r="P1205" s="16"/>
      <c r="Q1205" s="16"/>
      <c r="R1205" t="s">
        <v>7098</v>
      </c>
      <c r="S1205" s="16"/>
      <c r="T1205" s="16"/>
      <c r="U1205" s="16"/>
      <c r="V1205" s="16"/>
      <c r="AC1205" t="s">
        <v>6314</v>
      </c>
      <c r="AJ1205" t="s">
        <v>6554</v>
      </c>
      <c r="AX1205" s="31"/>
      <c r="BB1205" s="27"/>
      <c r="BG1205" s="16"/>
      <c r="BH1205" s="16"/>
      <c r="BL1205" s="27"/>
      <c r="BR1205" s="16"/>
      <c r="BU1205" s="19"/>
      <c r="CA1205" s="16"/>
      <c r="CR1205" s="19"/>
      <c r="CT1205" s="19"/>
      <c r="CV1205" s="16"/>
      <c r="CY1205" s="16"/>
      <c r="CZ1205" s="16"/>
      <c r="DA1205" s="16"/>
      <c r="DC1205" s="16"/>
      <c r="DH1205" s="16"/>
    </row>
    <row r="1206" spans="1:112" x14ac:dyDescent="0.35">
      <c r="A1206" s="16" t="s">
        <v>6270</v>
      </c>
      <c r="C1206" t="s">
        <v>6314</v>
      </c>
      <c r="D1206" s="46"/>
      <c r="E1206"/>
      <c r="F1206" s="16" t="s">
        <v>6277</v>
      </c>
      <c r="G1206" s="16"/>
      <c r="K1206" s="16" t="s">
        <v>119</v>
      </c>
      <c r="L1206" s="16"/>
      <c r="M1206" s="16"/>
      <c r="N1206" s="21" t="s">
        <v>6351</v>
      </c>
      <c r="O1206" s="16"/>
      <c r="P1206" s="16"/>
      <c r="Q1206" s="16"/>
      <c r="R1206" s="16"/>
      <c r="S1206" s="16"/>
      <c r="T1206" s="16"/>
      <c r="U1206" s="16"/>
      <c r="V1206" s="16"/>
      <c r="AA1206" s="22"/>
      <c r="AK1206" s="16"/>
      <c r="AX1206" s="31"/>
      <c r="BB1206" s="27"/>
      <c r="BG1206" s="16"/>
      <c r="BH1206" s="16"/>
      <c r="BR1206" s="16"/>
      <c r="CA1206" s="16"/>
      <c r="CR1206" s="19"/>
      <c r="CV1206" s="16"/>
      <c r="CY1206" s="16"/>
      <c r="CZ1206" s="16"/>
      <c r="DA1206" s="16"/>
      <c r="DC1206" s="16"/>
      <c r="DH1206" s="16"/>
    </row>
    <row r="1207" spans="1:112" x14ac:dyDescent="0.35">
      <c r="A1207" s="16" t="s">
        <v>1189</v>
      </c>
      <c r="C1207" t="s">
        <v>384</v>
      </c>
      <c r="D1207" s="46"/>
      <c r="E1207"/>
      <c r="F1207" s="16" t="s">
        <v>5870</v>
      </c>
      <c r="G1207" s="16"/>
      <c r="K1207" s="16"/>
      <c r="L1207" s="16"/>
      <c r="M1207" s="16"/>
      <c r="N1207" s="21"/>
      <c r="O1207" s="16" t="s">
        <v>5847</v>
      </c>
      <c r="P1207" s="16"/>
      <c r="Q1207" s="16"/>
      <c r="R1207" s="16"/>
      <c r="S1207" s="16"/>
      <c r="T1207" s="16"/>
      <c r="U1207" s="16"/>
      <c r="V1207" s="16"/>
      <c r="AK1207" s="16"/>
      <c r="AX1207" s="31"/>
      <c r="BB1207" s="27"/>
      <c r="BG1207" s="16"/>
      <c r="BH1207" s="16"/>
      <c r="BO1207" s="16" t="s">
        <v>371</v>
      </c>
      <c r="BP1207" s="16" t="s">
        <v>5369</v>
      </c>
      <c r="BQ1207" s="16" t="s">
        <v>5370</v>
      </c>
      <c r="BR1207" s="16"/>
      <c r="CA1207" s="16"/>
      <c r="CE1207" s="16" t="s">
        <v>119</v>
      </c>
      <c r="CF1207" s="16" t="s">
        <v>3197</v>
      </c>
      <c r="CG1207" s="16" t="s">
        <v>371</v>
      </c>
      <c r="CH1207" s="16" t="s">
        <v>5369</v>
      </c>
      <c r="CI1207" s="16" t="s">
        <v>5371</v>
      </c>
      <c r="CJ1207" s="16" t="s">
        <v>397</v>
      </c>
      <c r="CK1207" s="16" t="s">
        <v>384</v>
      </c>
      <c r="CL1207" s="16" t="s">
        <v>3208</v>
      </c>
      <c r="CM1207" s="16" t="s">
        <v>4865</v>
      </c>
      <c r="CN1207" s="16" t="s">
        <v>3253</v>
      </c>
      <c r="CR1207" s="19"/>
      <c r="CV1207" s="16"/>
      <c r="CY1207" s="16"/>
      <c r="CZ1207" s="16"/>
      <c r="DA1207" s="16"/>
      <c r="DC1207" s="16"/>
      <c r="DH1207" s="16"/>
    </row>
    <row r="1208" spans="1:112" x14ac:dyDescent="0.35">
      <c r="A1208" s="16" t="s">
        <v>1189</v>
      </c>
      <c r="C1208" t="s">
        <v>2697</v>
      </c>
      <c r="D1208" s="46"/>
      <c r="E1208"/>
      <c r="F1208" s="16" t="s">
        <v>736</v>
      </c>
      <c r="G1208" s="16"/>
      <c r="J1208" s="16" t="s">
        <v>119</v>
      </c>
      <c r="K1208" s="16"/>
      <c r="L1208" s="16"/>
      <c r="M1208" s="16"/>
      <c r="N1208" s="21"/>
      <c r="O1208" s="16"/>
      <c r="P1208" s="16"/>
      <c r="Q1208" s="16"/>
      <c r="R1208" s="16"/>
      <c r="S1208" s="16"/>
      <c r="T1208" s="16" t="s">
        <v>2696</v>
      </c>
      <c r="U1208" s="16"/>
      <c r="V1208" s="16"/>
      <c r="AB1208" s="16" t="s">
        <v>2697</v>
      </c>
      <c r="AH1208" s="16" t="s">
        <v>2692</v>
      </c>
      <c r="AI1208" s="16" t="s">
        <v>1254</v>
      </c>
      <c r="AJ1208" s="16" t="s">
        <v>2626</v>
      </c>
      <c r="AK1208" s="16"/>
      <c r="AX1208" s="31"/>
      <c r="BB1208" s="27"/>
      <c r="BG1208" s="16"/>
      <c r="BH1208" s="16"/>
      <c r="BR1208" s="16"/>
      <c r="CA1208" s="16"/>
      <c r="CR1208" s="19"/>
      <c r="CV1208" s="16"/>
      <c r="CY1208" s="16"/>
      <c r="CZ1208" s="16"/>
      <c r="DA1208" s="16"/>
      <c r="DC1208" s="16"/>
      <c r="DH1208" s="16"/>
    </row>
    <row r="1209" spans="1:112" x14ac:dyDescent="0.35">
      <c r="A1209" s="16" t="s">
        <v>6270</v>
      </c>
      <c r="C1209" t="s">
        <v>7346</v>
      </c>
      <c r="D1209" s="51"/>
      <c r="E1209"/>
      <c r="F1209" s="16" t="s">
        <v>7259</v>
      </c>
      <c r="G1209" s="16"/>
      <c r="H1209" s="16" t="s">
        <v>119</v>
      </c>
      <c r="I1209" s="16"/>
      <c r="K1209" s="16"/>
      <c r="L1209" s="16"/>
      <c r="M1209" s="16"/>
      <c r="N1209" s="21"/>
      <c r="O1209" s="16"/>
      <c r="P1209" s="16"/>
      <c r="Q1209" s="16"/>
      <c r="R1209" s="16"/>
      <c r="S1209" s="16"/>
      <c r="T1209" s="16"/>
      <c r="U1209" s="16"/>
      <c r="V1209" s="16"/>
      <c r="AK1209" s="16"/>
      <c r="AX1209" s="31"/>
      <c r="BB1209" s="27"/>
      <c r="BG1209" s="16"/>
      <c r="BH1209" s="16"/>
      <c r="BR1209" s="16"/>
      <c r="CA1209" s="16"/>
      <c r="CR1209" s="19"/>
      <c r="CV1209" s="16"/>
      <c r="CY1209" s="16"/>
      <c r="CZ1209" s="16"/>
      <c r="DA1209" s="16"/>
      <c r="DC1209" s="16"/>
      <c r="DH1209" s="16"/>
    </row>
    <row r="1210" spans="1:112" x14ac:dyDescent="0.35">
      <c r="A1210" s="16" t="s">
        <v>1189</v>
      </c>
      <c r="C1210" t="s">
        <v>1956</v>
      </c>
      <c r="D1210" s="46"/>
      <c r="E1210"/>
      <c r="F1210" s="16" t="s">
        <v>736</v>
      </c>
      <c r="G1210" s="16"/>
      <c r="J1210" s="16" t="s">
        <v>119</v>
      </c>
      <c r="K1210" s="16"/>
      <c r="L1210" s="16"/>
      <c r="M1210" s="16"/>
      <c r="N1210" s="21"/>
      <c r="O1210" s="16"/>
      <c r="P1210" s="16"/>
      <c r="Q1210" s="16"/>
      <c r="R1210" s="16"/>
      <c r="S1210" s="16"/>
      <c r="T1210" s="16" t="s">
        <v>1955</v>
      </c>
      <c r="U1210" s="16"/>
      <c r="V1210" s="16"/>
      <c r="AB1210" s="16" t="s">
        <v>1956</v>
      </c>
      <c r="AH1210" s="16" t="s">
        <v>779</v>
      </c>
      <c r="AI1210" s="16" t="s">
        <v>1197</v>
      </c>
      <c r="AJ1210" s="16" t="s">
        <v>1957</v>
      </c>
      <c r="AK1210" s="16"/>
      <c r="AT1210" s="16">
        <f>LEN(AS1210)-LEN(SUBSTITUTE(AS1210,",",""))+1</f>
        <v>1</v>
      </c>
      <c r="AV1210" s="16">
        <f>LEN(AU1210)-LEN(SUBSTITUTE(AU1210,",",""))+1</f>
        <v>1</v>
      </c>
      <c r="AX1210" s="31">
        <f>Table1[[#This Row], [no. of introduced regions]]/Table1[[#This Row], [no. of native regions]]</f>
        <v>1</v>
      </c>
      <c r="BB1210" s="27"/>
      <c r="BG1210" s="16"/>
      <c r="BH1210" s="16"/>
      <c r="BR1210" s="16"/>
      <c r="CA1210" s="16"/>
      <c r="CR1210" s="19"/>
      <c r="CV1210" s="16"/>
      <c r="CY1210" s="16"/>
      <c r="CZ1210" s="16"/>
      <c r="DA1210" s="16"/>
      <c r="DC1210" s="16"/>
      <c r="DH1210" s="16"/>
    </row>
    <row r="1211" spans="1:112" x14ac:dyDescent="0.35">
      <c r="A1211" s="16" t="s">
        <v>1189</v>
      </c>
      <c r="C1211" t="s">
        <v>2382</v>
      </c>
      <c r="D1211" s="46"/>
      <c r="E1211"/>
      <c r="F1211" s="16" t="s">
        <v>736</v>
      </c>
      <c r="G1211" s="16"/>
      <c r="J1211" s="16" t="s">
        <v>119</v>
      </c>
      <c r="K1211" s="16"/>
      <c r="L1211" s="16"/>
      <c r="M1211" s="16"/>
      <c r="N1211" s="21"/>
      <c r="O1211" s="16"/>
      <c r="P1211" s="16"/>
      <c r="Q1211" s="16"/>
      <c r="R1211" s="16"/>
      <c r="S1211" s="16"/>
      <c r="T1211" s="16" t="s">
        <v>2381</v>
      </c>
      <c r="U1211" s="16"/>
      <c r="V1211" s="16"/>
      <c r="AB1211" s="16" t="s">
        <v>2382</v>
      </c>
      <c r="AH1211" s="16" t="s">
        <v>1294</v>
      </c>
      <c r="AI1211" s="16" t="s">
        <v>2383</v>
      </c>
      <c r="AJ1211" s="16" t="s">
        <v>1779</v>
      </c>
      <c r="AK1211" s="16"/>
      <c r="AT1211" s="16">
        <f>LEN(AS1211)-LEN(SUBSTITUTE(AS1211,",",""))+1</f>
        <v>1</v>
      </c>
      <c r="AX1211" s="31"/>
      <c r="BB1211" s="27"/>
      <c r="BG1211" s="16"/>
      <c r="BH1211" s="16"/>
      <c r="BR1211" s="16"/>
      <c r="CA1211" s="16"/>
      <c r="CR1211" s="19"/>
      <c r="CV1211" s="16"/>
      <c r="CY1211" s="16"/>
      <c r="CZ1211" s="16"/>
      <c r="DA1211" s="16"/>
      <c r="DC1211" s="16"/>
      <c r="DH1211" s="16"/>
    </row>
    <row r="1212" spans="1:112" x14ac:dyDescent="0.35">
      <c r="A1212" s="16" t="s">
        <v>6270</v>
      </c>
      <c r="C1212" t="s">
        <v>6830</v>
      </c>
      <c r="D1212" s="46"/>
      <c r="E1212" t="s">
        <v>7099</v>
      </c>
      <c r="F1212" t="s">
        <v>6912</v>
      </c>
      <c r="G1212" s="16"/>
      <c r="I1212" t="s">
        <v>119</v>
      </c>
      <c r="K1212" s="16"/>
      <c r="L1212" s="16"/>
      <c r="M1212" s="16"/>
      <c r="N1212" s="21" t="s">
        <v>6351</v>
      </c>
      <c r="O1212" s="16"/>
      <c r="P1212" s="16"/>
      <c r="Q1212" s="16"/>
      <c r="R1212" t="s">
        <v>6554</v>
      </c>
      <c r="S1212" s="16"/>
      <c r="T1212" s="16"/>
      <c r="U1212" s="16"/>
      <c r="V1212" s="16"/>
      <c r="AC1212" t="s">
        <v>6830</v>
      </c>
      <c r="AH1212" s="48"/>
      <c r="AJ1212" t="s">
        <v>6564</v>
      </c>
      <c r="AX1212" s="31"/>
      <c r="BB1212" s="27"/>
      <c r="BG1212" s="16"/>
      <c r="BH1212" s="16"/>
      <c r="BL1212" s="27"/>
      <c r="BR1212" s="16"/>
      <c r="BU1212" s="19"/>
      <c r="CA1212" s="16"/>
      <c r="CR1212" s="19"/>
      <c r="CT1212" s="19"/>
      <c r="CV1212" s="16"/>
      <c r="CY1212" s="16"/>
      <c r="CZ1212" s="16"/>
      <c r="DA1212" s="16"/>
      <c r="DC1212" s="16"/>
      <c r="DH1212" s="16"/>
    </row>
    <row r="1213" spans="1:112" x14ac:dyDescent="0.35">
      <c r="A1213" s="16" t="s">
        <v>6270</v>
      </c>
      <c r="C1213" t="s">
        <v>328</v>
      </c>
      <c r="D1213" s="46"/>
      <c r="E1213" s="46"/>
      <c r="F1213" s="16" t="s">
        <v>736</v>
      </c>
      <c r="G1213" s="16" t="s">
        <v>119</v>
      </c>
      <c r="J1213" s="16" t="s">
        <v>119</v>
      </c>
      <c r="K1213" s="16" t="s">
        <v>119</v>
      </c>
      <c r="L1213" s="16"/>
      <c r="M1213" s="16"/>
      <c r="N1213" s="21" t="s">
        <v>6351</v>
      </c>
      <c r="O1213" s="16" t="s">
        <v>1251</v>
      </c>
      <c r="P1213" s="16"/>
      <c r="Q1213" s="16"/>
      <c r="R1213" s="16"/>
      <c r="S1213" s="16"/>
      <c r="T1213" s="16" t="s">
        <v>6101</v>
      </c>
      <c r="U1213" s="16" t="s">
        <v>6102</v>
      </c>
      <c r="V1213" s="16"/>
      <c r="W1213" s="16" t="s">
        <v>1591</v>
      </c>
      <c r="X1213" s="16" t="s">
        <v>680</v>
      </c>
      <c r="AA1213" s="22" t="s">
        <v>6103</v>
      </c>
      <c r="AB1213" s="16" t="s">
        <v>328</v>
      </c>
      <c r="AH1213" s="16" t="s">
        <v>1252</v>
      </c>
      <c r="AI1213" s="16" t="s">
        <v>1409</v>
      </c>
      <c r="AJ1213" s="16" t="s">
        <v>6104</v>
      </c>
      <c r="AK1213" s="16"/>
      <c r="AO1213" s="16">
        <v>38</v>
      </c>
      <c r="AP1213" s="16">
        <v>14</v>
      </c>
      <c r="AQ1213" s="16" t="s">
        <v>1258</v>
      </c>
      <c r="AR1213" s="16" t="s">
        <v>6105</v>
      </c>
      <c r="AS1213" s="16" t="s">
        <v>6106</v>
      </c>
      <c r="AT1213" s="16">
        <f>LEN(AS1213)-LEN(SUBSTITUTE(AS1213,",",""))+1</f>
        <v>19</v>
      </c>
      <c r="AU1213" s="16" t="s">
        <v>6107</v>
      </c>
      <c r="AV1213" s="16">
        <f>LEN(AU1213)-LEN(SUBSTITUTE(AU1213,",",""))+1</f>
        <v>14</v>
      </c>
      <c r="AW1213" s="16">
        <f>Table1[[#This Row], [no. of native regions]]+Table1[[#This Row], [no. of introduced regions]]</f>
        <v>33</v>
      </c>
      <c r="AX1213" s="31">
        <f>Table1[[#This Row], [no. of introduced regions]]/Table1[[#This Row], [no. of native regions]]</f>
        <v>0.73684210526315785</v>
      </c>
      <c r="BB1213" s="27"/>
      <c r="BE1213" s="16" t="s">
        <v>1592</v>
      </c>
      <c r="BG1213" s="16"/>
      <c r="BH1213" s="16"/>
      <c r="BO1213" s="16" t="s">
        <v>6108</v>
      </c>
      <c r="BP1213" s="16" t="s">
        <v>6109</v>
      </c>
      <c r="BR1213" s="16"/>
      <c r="CA1213" s="16"/>
      <c r="CP1213" s="16" t="s">
        <v>119</v>
      </c>
      <c r="CQ1213" s="16" t="s">
        <v>119</v>
      </c>
      <c r="CR1213" s="19">
        <v>739</v>
      </c>
      <c r="CV1213" s="16"/>
      <c r="CY1213" s="16"/>
      <c r="CZ1213" s="16"/>
      <c r="DA1213" s="16"/>
      <c r="DC1213" s="16"/>
      <c r="DH1213" s="16"/>
    </row>
    <row r="1214" spans="1:112" x14ac:dyDescent="0.35">
      <c r="A1214" s="16" t="s">
        <v>6270</v>
      </c>
      <c r="C1214" t="s">
        <v>7347</v>
      </c>
      <c r="D1214" s="51"/>
      <c r="E1214"/>
      <c r="F1214" s="16" t="s">
        <v>7259</v>
      </c>
      <c r="G1214" s="16"/>
      <c r="H1214" s="16" t="s">
        <v>119</v>
      </c>
      <c r="I1214" s="16"/>
      <c r="K1214" s="16"/>
      <c r="L1214" s="16"/>
      <c r="M1214" s="16"/>
      <c r="N1214" s="21"/>
      <c r="O1214" s="16"/>
      <c r="P1214" s="16"/>
      <c r="Q1214" s="16"/>
      <c r="R1214" s="16"/>
      <c r="S1214" s="16"/>
      <c r="T1214" s="16"/>
      <c r="U1214" s="16"/>
      <c r="V1214" s="16"/>
      <c r="AK1214" s="16"/>
      <c r="AX1214" s="31"/>
      <c r="BB1214" s="27"/>
      <c r="BG1214" s="16"/>
      <c r="BH1214" s="16"/>
      <c r="BR1214" s="16"/>
      <c r="CA1214" s="16"/>
      <c r="CR1214" s="19"/>
      <c r="CV1214" s="16"/>
      <c r="CY1214" s="16"/>
      <c r="CZ1214" s="16"/>
      <c r="DA1214" s="16"/>
      <c r="DC1214" s="16"/>
      <c r="DH1214" s="16"/>
    </row>
    <row r="1215" spans="1:112" x14ac:dyDescent="0.35">
      <c r="A1215" s="16" t="s">
        <v>1189</v>
      </c>
      <c r="C1215" t="s">
        <v>2701</v>
      </c>
      <c r="D1215" s="46"/>
      <c r="E1215"/>
      <c r="F1215" s="16" t="s">
        <v>736</v>
      </c>
      <c r="G1215" s="16"/>
      <c r="J1215" s="16" t="s">
        <v>119</v>
      </c>
      <c r="K1215" s="16"/>
      <c r="L1215" s="16"/>
      <c r="M1215" s="16"/>
      <c r="N1215" s="21"/>
      <c r="O1215" s="16"/>
      <c r="P1215" s="16"/>
      <c r="Q1215" s="16"/>
      <c r="R1215" s="16"/>
      <c r="S1215" s="16"/>
      <c r="T1215" s="16" t="s">
        <v>2700</v>
      </c>
      <c r="U1215" s="16"/>
      <c r="V1215" s="16"/>
      <c r="AB1215" s="16" t="s">
        <v>2701</v>
      </c>
      <c r="AH1215" s="16" t="s">
        <v>2692</v>
      </c>
      <c r="AI1215" s="16" t="s">
        <v>1254</v>
      </c>
      <c r="AJ1215" s="16" t="s">
        <v>1810</v>
      </c>
      <c r="AK1215" s="16"/>
      <c r="AX1215" s="31"/>
      <c r="BB1215" s="27"/>
      <c r="BG1215" s="16"/>
      <c r="BH1215" s="16"/>
      <c r="BR1215" s="16"/>
      <c r="CA1215" s="16"/>
      <c r="CR1215" s="19"/>
      <c r="CV1215" s="16"/>
      <c r="CY1215" s="16"/>
      <c r="CZ1215" s="16"/>
      <c r="DA1215" s="16"/>
      <c r="DC1215" s="16"/>
      <c r="DH1215" s="16"/>
    </row>
    <row r="1216" spans="1:112" x14ac:dyDescent="0.35">
      <c r="A1216" s="16" t="s">
        <v>6270</v>
      </c>
      <c r="C1216" t="s">
        <v>6000</v>
      </c>
      <c r="D1216" s="46"/>
      <c r="E1216"/>
      <c r="F1216" s="16" t="s">
        <v>5891</v>
      </c>
      <c r="G1216" s="16"/>
      <c r="K1216" s="16"/>
      <c r="L1216" s="16"/>
      <c r="M1216" s="16"/>
      <c r="N1216" s="21" t="s">
        <v>6351</v>
      </c>
      <c r="O1216" s="16" t="s">
        <v>5847</v>
      </c>
      <c r="P1216" s="16"/>
      <c r="Q1216" s="16"/>
      <c r="R1216" s="16"/>
      <c r="S1216" s="16"/>
      <c r="T1216" s="16" t="s">
        <v>6001</v>
      </c>
      <c r="U1216" s="16" t="s">
        <v>1156</v>
      </c>
      <c r="V1216" s="16"/>
      <c r="Y1216" s="16" t="s">
        <v>6002</v>
      </c>
      <c r="AA1216" s="22" t="s">
        <v>6003</v>
      </c>
      <c r="AF1216" s="16" t="s">
        <v>6004</v>
      </c>
      <c r="AG1216" s="16" t="s">
        <v>6053</v>
      </c>
      <c r="AH1216" s="16" t="s">
        <v>5908</v>
      </c>
      <c r="AI1216" s="16" t="s">
        <v>5970</v>
      </c>
      <c r="AJ1216" s="16" t="s">
        <v>5947</v>
      </c>
      <c r="AK1216" s="16"/>
      <c r="AO1216" s="16">
        <v>30</v>
      </c>
      <c r="AP1216" s="16">
        <v>69</v>
      </c>
      <c r="AQ1216" s="16" t="s">
        <v>713</v>
      </c>
      <c r="AR1216" s="16" t="s">
        <v>6050</v>
      </c>
      <c r="AS1216" s="16" t="s">
        <v>6051</v>
      </c>
      <c r="AT1216" s="16">
        <f>LEN(AS1216)-LEN(SUBSTITUTE(AS1216,",",""))+1</f>
        <v>10</v>
      </c>
      <c r="AU1216" s="16" t="s">
        <v>6052</v>
      </c>
      <c r="AV1216" s="16">
        <f>LEN(AU1216)-LEN(SUBSTITUTE(AU1216,",",""))+1</f>
        <v>40</v>
      </c>
      <c r="AW1216" s="16">
        <f>Table1[[#This Row], [no. of native regions]]+Table1[[#This Row], [no. of introduced regions]]</f>
        <v>50</v>
      </c>
      <c r="AX1216" s="31">
        <f>Table1[[#This Row], [no. of introduced regions]]/Table1[[#This Row], [no. of native regions]]</f>
        <v>4</v>
      </c>
      <c r="BB1216" s="27"/>
      <c r="BG1216" s="16"/>
      <c r="BH1216" s="16"/>
      <c r="BO1216" s="16" t="s">
        <v>5373</v>
      </c>
      <c r="BP1216" s="16" t="s">
        <v>5374</v>
      </c>
      <c r="BQ1216" s="16" t="s">
        <v>5375</v>
      </c>
      <c r="BR1216" s="16"/>
      <c r="CA1216" s="16"/>
      <c r="CE1216" s="16" t="s">
        <v>119</v>
      </c>
      <c r="CF1216" s="16" t="s">
        <v>3197</v>
      </c>
      <c r="CG1216" s="16" t="s">
        <v>5373</v>
      </c>
      <c r="CH1216" s="16" t="s">
        <v>5374</v>
      </c>
      <c r="CI1216" s="16" t="s">
        <v>6134</v>
      </c>
      <c r="CJ1216" s="16" t="s">
        <v>5376</v>
      </c>
      <c r="CK1216" s="16" t="s">
        <v>5372</v>
      </c>
      <c r="CL1216" s="16" t="s">
        <v>3553</v>
      </c>
      <c r="CM1216" s="16" t="s">
        <v>3404</v>
      </c>
      <c r="CN1216" s="16" t="s">
        <v>3253</v>
      </c>
      <c r="CP1216" s="16" t="s">
        <v>119</v>
      </c>
      <c r="CQ1216" s="16" t="s">
        <v>119</v>
      </c>
      <c r="CR1216" s="19">
        <v>756</v>
      </c>
      <c r="CV1216" s="16"/>
      <c r="CY1216" s="16"/>
      <c r="CZ1216" s="16"/>
      <c r="DA1216" s="16"/>
      <c r="DC1216" s="16"/>
      <c r="DH1216" s="16"/>
    </row>
    <row r="1217" spans="1:112" x14ac:dyDescent="0.35">
      <c r="A1217" s="16" t="s">
        <v>6270</v>
      </c>
      <c r="C1217" t="s">
        <v>6831</v>
      </c>
      <c r="D1217" s="46"/>
      <c r="E1217" s="46"/>
      <c r="F1217" t="s">
        <v>6912</v>
      </c>
      <c r="G1217" s="16"/>
      <c r="I1217" t="s">
        <v>119</v>
      </c>
      <c r="K1217" s="16"/>
      <c r="L1217" s="16"/>
      <c r="M1217" s="16"/>
      <c r="N1217" s="21" t="s">
        <v>6351</v>
      </c>
      <c r="O1217" s="16"/>
      <c r="P1217" s="16"/>
      <c r="Q1217" s="16"/>
      <c r="R1217" t="s">
        <v>7100</v>
      </c>
      <c r="S1217" s="16"/>
      <c r="T1217" s="16"/>
      <c r="U1217" s="16"/>
      <c r="V1217" s="16"/>
      <c r="AC1217" t="s">
        <v>6831</v>
      </c>
      <c r="AJ1217" t="s">
        <v>6554</v>
      </c>
      <c r="AX1217" s="31"/>
      <c r="BB1217" s="27"/>
      <c r="BG1217" s="16"/>
      <c r="BH1217" s="16"/>
      <c r="BL1217" s="27"/>
      <c r="BR1217" s="16"/>
      <c r="BU1217" s="19"/>
      <c r="CA1217" s="16"/>
      <c r="CR1217" s="19"/>
      <c r="CT1217" s="19"/>
      <c r="CV1217" s="16"/>
      <c r="CY1217" s="16"/>
      <c r="CZ1217" s="16"/>
      <c r="DA1217" s="16"/>
      <c r="DC1217" s="16"/>
      <c r="DH1217" s="16"/>
    </row>
    <row r="1218" spans="1:112" x14ac:dyDescent="0.35">
      <c r="A1218" s="16" t="s">
        <v>1189</v>
      </c>
      <c r="C1218" t="s">
        <v>2110</v>
      </c>
      <c r="D1218" s="46"/>
      <c r="E1218"/>
      <c r="F1218" s="16" t="s">
        <v>736</v>
      </c>
      <c r="G1218" s="16"/>
      <c r="J1218" s="16" t="s">
        <v>119</v>
      </c>
      <c r="K1218" s="16"/>
      <c r="L1218" s="16"/>
      <c r="M1218" s="16"/>
      <c r="N1218" s="21"/>
      <c r="O1218" s="16"/>
      <c r="P1218" s="16"/>
      <c r="Q1218" s="16"/>
      <c r="R1218" s="16"/>
      <c r="S1218" s="16"/>
      <c r="T1218" s="16" t="s">
        <v>2109</v>
      </c>
      <c r="U1218" s="16"/>
      <c r="V1218" s="16"/>
      <c r="AB1218" s="16" t="s">
        <v>2110</v>
      </c>
      <c r="AH1218" s="16" t="s">
        <v>1057</v>
      </c>
      <c r="AI1218" s="16" t="s">
        <v>733</v>
      </c>
      <c r="AJ1218" s="16" t="s">
        <v>1255</v>
      </c>
      <c r="AK1218" s="16"/>
      <c r="AT1218" s="16">
        <f>LEN(AS1218)-LEN(SUBSTITUTE(AS1218,",",""))+1</f>
        <v>1</v>
      </c>
      <c r="AX1218" s="31"/>
      <c r="BB1218" s="27"/>
      <c r="BG1218" s="16"/>
      <c r="BH1218" s="16"/>
      <c r="BR1218" s="16"/>
      <c r="CA1218" s="16"/>
      <c r="CR1218" s="19"/>
      <c r="CV1218" s="16"/>
      <c r="CY1218" s="16"/>
      <c r="CZ1218" s="16"/>
      <c r="DA1218" s="16"/>
      <c r="DC1218" s="16"/>
      <c r="DH1218" s="16"/>
    </row>
    <row r="1219" spans="1:112" x14ac:dyDescent="0.35">
      <c r="A1219" s="16" t="s">
        <v>6270</v>
      </c>
      <c r="C1219" t="s">
        <v>1593</v>
      </c>
      <c r="D1219" s="46"/>
      <c r="E1219" s="46"/>
      <c r="F1219" t="s">
        <v>6912</v>
      </c>
      <c r="G1219" s="16"/>
      <c r="I1219" t="s">
        <v>119</v>
      </c>
      <c r="K1219" s="16"/>
      <c r="L1219" s="16"/>
      <c r="M1219" s="16"/>
      <c r="N1219" s="21" t="s">
        <v>6351</v>
      </c>
      <c r="O1219" s="16"/>
      <c r="P1219" s="16"/>
      <c r="Q1219" s="16"/>
      <c r="R1219" t="s">
        <v>7101</v>
      </c>
      <c r="S1219" s="16"/>
      <c r="T1219" s="16"/>
      <c r="U1219" s="16"/>
      <c r="V1219" s="16"/>
      <c r="AC1219" t="s">
        <v>1593</v>
      </c>
      <c r="AJ1219" t="s">
        <v>6554</v>
      </c>
      <c r="AX1219" s="31"/>
      <c r="BB1219" s="27"/>
      <c r="BG1219" s="16"/>
      <c r="BH1219" s="16"/>
      <c r="BL1219" s="27"/>
      <c r="BR1219" s="16"/>
      <c r="BU1219" s="19"/>
      <c r="CA1219" s="16"/>
      <c r="CR1219" s="19"/>
      <c r="CT1219" s="19"/>
      <c r="CV1219" s="16"/>
      <c r="CY1219" s="16"/>
      <c r="CZ1219" s="16"/>
      <c r="DA1219" s="16"/>
      <c r="DC1219" s="16"/>
      <c r="DH1219" s="16"/>
    </row>
    <row r="1220" spans="1:112" x14ac:dyDescent="0.35">
      <c r="A1220" s="16" t="s">
        <v>6270</v>
      </c>
      <c r="C1220" t="s">
        <v>1593</v>
      </c>
      <c r="D1220" s="46"/>
      <c r="E1220"/>
      <c r="F1220" s="16" t="s">
        <v>736</v>
      </c>
      <c r="G1220" s="16"/>
      <c r="J1220" s="16" t="s">
        <v>119</v>
      </c>
      <c r="K1220" s="16"/>
      <c r="L1220" s="16"/>
      <c r="M1220" s="16"/>
      <c r="N1220" s="21" t="s">
        <v>6351</v>
      </c>
      <c r="O1220" s="16"/>
      <c r="P1220" s="16"/>
      <c r="Q1220" s="16"/>
      <c r="R1220" s="16"/>
      <c r="S1220" s="16"/>
      <c r="T1220" s="16" t="s">
        <v>1924</v>
      </c>
      <c r="U1220" s="16"/>
      <c r="V1220" s="16"/>
      <c r="AB1220" s="16" t="s">
        <v>1593</v>
      </c>
      <c r="AH1220" s="16" t="s">
        <v>754</v>
      </c>
      <c r="AI1220" s="16" t="s">
        <v>1163</v>
      </c>
      <c r="AJ1220" s="16" t="s">
        <v>1255</v>
      </c>
      <c r="AK1220" s="16"/>
      <c r="AT1220" s="16">
        <f>LEN(AS1220)-LEN(SUBSTITUTE(AS1220,",",""))+1</f>
        <v>1</v>
      </c>
      <c r="AV1220" s="16">
        <f>LEN(AU1220)-LEN(SUBSTITUTE(AU1220,",",""))+1</f>
        <v>1</v>
      </c>
      <c r="AX1220" s="31">
        <f>Table1[[#This Row], [no. of introduced regions]]/Table1[[#This Row], [no. of native regions]]</f>
        <v>1</v>
      </c>
      <c r="BB1220" s="27"/>
      <c r="BG1220" s="16"/>
      <c r="BH1220" s="16"/>
      <c r="BR1220" s="16"/>
      <c r="CA1220" s="16"/>
      <c r="CR1220" s="19"/>
      <c r="CV1220" s="16"/>
      <c r="CY1220" s="16"/>
      <c r="CZ1220" s="16"/>
      <c r="DA1220" s="16"/>
      <c r="DC1220" s="16"/>
      <c r="DH1220" s="16"/>
    </row>
    <row r="1221" spans="1:112" x14ac:dyDescent="0.35">
      <c r="A1221" s="16" t="s">
        <v>6270</v>
      </c>
      <c r="C1221" t="s">
        <v>1593</v>
      </c>
      <c r="D1221" s="46"/>
      <c r="E1221"/>
      <c r="G1221" s="16"/>
      <c r="K1221" s="16"/>
      <c r="L1221" s="16"/>
      <c r="M1221" s="16"/>
      <c r="N1221" s="21" t="s">
        <v>6351</v>
      </c>
      <c r="O1221" s="16" t="s">
        <v>5847</v>
      </c>
      <c r="P1221" s="16"/>
      <c r="Q1221" s="16"/>
      <c r="R1221" s="16"/>
      <c r="S1221" s="16"/>
      <c r="T1221" s="16" t="s">
        <v>1594</v>
      </c>
      <c r="U1221" s="16" t="s">
        <v>1176</v>
      </c>
      <c r="V1221" s="16"/>
      <c r="W1221" s="16" t="s">
        <v>1595</v>
      </c>
      <c r="X1221" s="16" t="s">
        <v>1596</v>
      </c>
      <c r="AA1221" s="22" t="s">
        <v>1597</v>
      </c>
      <c r="AH1221" s="16" t="s">
        <v>754</v>
      </c>
      <c r="AI1221" s="16" t="s">
        <v>1598</v>
      </c>
      <c r="AJ1221" s="16" t="s">
        <v>1599</v>
      </c>
      <c r="AK1221" s="16"/>
      <c r="AT1221" s="16">
        <f>LEN(AS1221)-LEN(SUBSTITUTE(AS1221,",",""))+1</f>
        <v>1</v>
      </c>
      <c r="AV1221" s="16">
        <f>LEN(AU1221)-LEN(SUBSTITUTE(AU1221,",",""))+1</f>
        <v>1</v>
      </c>
      <c r="AW1221" s="16">
        <f>Table1[[#This Row], [no. of native regions]]+Table1[[#This Row], [no. of introduced regions]]</f>
        <v>2</v>
      </c>
      <c r="AX1221" s="31">
        <f>Table1[[#This Row], [no. of introduced regions]]/Table1[[#This Row], [no. of native regions]]</f>
        <v>1</v>
      </c>
      <c r="BB1221" s="27"/>
      <c r="BG1221" s="16"/>
      <c r="BH1221" s="16"/>
      <c r="BO1221" s="16" t="s">
        <v>1601</v>
      </c>
      <c r="BP1221" s="16" t="s">
        <v>1602</v>
      </c>
      <c r="BR1221" s="16"/>
      <c r="CA1221" s="16"/>
      <c r="CR1221" s="19"/>
      <c r="CV1221" s="16"/>
      <c r="CY1221" s="16"/>
      <c r="CZ1221" s="16"/>
      <c r="DA1221" s="16"/>
      <c r="DC1221" s="16"/>
      <c r="DH1221" s="16"/>
    </row>
    <row r="1222" spans="1:112" x14ac:dyDescent="0.35">
      <c r="A1222" s="16" t="s">
        <v>1189</v>
      </c>
      <c r="C1222" t="s">
        <v>1921</v>
      </c>
      <c r="D1222" s="46"/>
      <c r="E1222"/>
      <c r="F1222" s="16" t="s">
        <v>736</v>
      </c>
      <c r="G1222" s="16"/>
      <c r="J1222" s="16" t="s">
        <v>119</v>
      </c>
      <c r="K1222" s="16"/>
      <c r="L1222" s="16"/>
      <c r="M1222" s="16"/>
      <c r="N1222" s="21"/>
      <c r="O1222" s="16"/>
      <c r="P1222" s="16"/>
      <c r="Q1222" s="16"/>
      <c r="R1222" s="16"/>
      <c r="S1222" s="16"/>
      <c r="T1222" s="16" t="s">
        <v>1920</v>
      </c>
      <c r="U1222" s="16"/>
      <c r="V1222" s="16"/>
      <c r="AB1222" s="16" t="s">
        <v>1921</v>
      </c>
      <c r="AH1222" s="16" t="s">
        <v>754</v>
      </c>
      <c r="AI1222" s="16" t="s">
        <v>1163</v>
      </c>
      <c r="AJ1222" s="16" t="s">
        <v>1060</v>
      </c>
      <c r="AK1222" s="16"/>
      <c r="AT1222" s="16">
        <f>LEN(AS1222)-LEN(SUBSTITUTE(AS1222,",",""))+1</f>
        <v>1</v>
      </c>
      <c r="AV1222" s="16">
        <f>LEN(AU1222)-LEN(SUBSTITUTE(AU1222,",",""))+1</f>
        <v>1</v>
      </c>
      <c r="AX1222" s="31">
        <f>Table1[[#This Row], [no. of introduced regions]]/Table1[[#This Row], [no. of native regions]]</f>
        <v>1</v>
      </c>
      <c r="BB1222" s="27"/>
      <c r="BG1222" s="16"/>
      <c r="BH1222" s="16"/>
      <c r="BR1222" s="16"/>
      <c r="CA1222" s="16"/>
      <c r="CR1222" s="19"/>
      <c r="CV1222" s="16"/>
      <c r="CY1222" s="16"/>
      <c r="CZ1222" s="16"/>
      <c r="DA1222" s="16"/>
      <c r="DC1222" s="16"/>
      <c r="DH1222" s="16"/>
    </row>
    <row r="1223" spans="1:112" x14ac:dyDescent="0.35">
      <c r="A1223" s="16" t="s">
        <v>1189</v>
      </c>
      <c r="C1223" t="s">
        <v>2291</v>
      </c>
      <c r="D1223" s="46"/>
      <c r="E1223"/>
      <c r="F1223" s="16" t="s">
        <v>736</v>
      </c>
      <c r="G1223" s="16"/>
      <c r="J1223" s="16" t="s">
        <v>119</v>
      </c>
      <c r="K1223" s="16"/>
      <c r="L1223" s="16"/>
      <c r="M1223" s="16"/>
      <c r="N1223" s="21"/>
      <c r="O1223" s="16"/>
      <c r="P1223" s="16"/>
      <c r="Q1223" s="16"/>
      <c r="R1223" s="16"/>
      <c r="S1223" s="16"/>
      <c r="T1223" s="16" t="s">
        <v>2290</v>
      </c>
      <c r="U1223" s="16"/>
      <c r="V1223" s="16"/>
      <c r="AB1223" s="16" t="s">
        <v>2291</v>
      </c>
      <c r="AH1223" s="16" t="s">
        <v>1057</v>
      </c>
      <c r="AI1223" s="16" t="s">
        <v>733</v>
      </c>
      <c r="AJ1223" s="16" t="s">
        <v>1543</v>
      </c>
      <c r="AK1223" s="16"/>
      <c r="AT1223" s="16">
        <f>LEN(AS1223)-LEN(SUBSTITUTE(AS1223,",",""))+1</f>
        <v>1</v>
      </c>
      <c r="AX1223" s="31"/>
      <c r="BB1223" s="27"/>
      <c r="BG1223" s="16"/>
      <c r="BH1223" s="16"/>
      <c r="BR1223" s="16"/>
      <c r="CA1223" s="16"/>
      <c r="CR1223" s="19"/>
      <c r="CV1223" s="16"/>
      <c r="CY1223" s="16"/>
      <c r="CZ1223" s="16"/>
      <c r="DA1223" s="16"/>
      <c r="DC1223" s="16"/>
      <c r="DH1223" s="16"/>
    </row>
    <row r="1224" spans="1:112" x14ac:dyDescent="0.35">
      <c r="A1224" s="16" t="s">
        <v>1189</v>
      </c>
      <c r="C1224" t="s">
        <v>2502</v>
      </c>
      <c r="D1224" s="46"/>
      <c r="E1224"/>
      <c r="F1224" s="16" t="s">
        <v>736</v>
      </c>
      <c r="G1224" s="16"/>
      <c r="J1224" s="16" t="s">
        <v>119</v>
      </c>
      <c r="K1224" s="16"/>
      <c r="L1224" s="16"/>
      <c r="M1224" s="16"/>
      <c r="N1224" s="21"/>
      <c r="O1224" s="16"/>
      <c r="P1224" s="16"/>
      <c r="Q1224" s="16"/>
      <c r="R1224" s="16"/>
      <c r="S1224" s="16"/>
      <c r="T1224" s="16" t="s">
        <v>2501</v>
      </c>
      <c r="U1224" s="16"/>
      <c r="V1224" s="16"/>
      <c r="AB1224" s="16" t="s">
        <v>2502</v>
      </c>
      <c r="AH1224" s="16" t="s">
        <v>1252</v>
      </c>
      <c r="AI1224" s="16" t="s">
        <v>1409</v>
      </c>
      <c r="AJ1224" s="16" t="s">
        <v>1343</v>
      </c>
      <c r="AK1224" s="16"/>
      <c r="AT1224" s="16">
        <f>LEN(AS1224)-LEN(SUBSTITUTE(AS1224,",",""))+1</f>
        <v>1</v>
      </c>
      <c r="AX1224" s="31"/>
      <c r="BB1224" s="27"/>
      <c r="BG1224" s="16"/>
      <c r="BH1224" s="16"/>
      <c r="BR1224" s="16"/>
      <c r="CA1224" s="16"/>
      <c r="CR1224" s="19"/>
      <c r="CV1224" s="16"/>
      <c r="CY1224" s="16"/>
      <c r="CZ1224" s="16"/>
      <c r="DA1224" s="16"/>
      <c r="DC1224" s="16"/>
      <c r="DH1224" s="16"/>
    </row>
    <row r="1225" spans="1:112" x14ac:dyDescent="0.35">
      <c r="A1225" s="16" t="s">
        <v>1189</v>
      </c>
      <c r="C1225" t="s">
        <v>2992</v>
      </c>
      <c r="D1225" s="46"/>
      <c r="E1225"/>
      <c r="F1225" s="16" t="s">
        <v>736</v>
      </c>
      <c r="G1225" s="16"/>
      <c r="J1225" s="16" t="s">
        <v>119</v>
      </c>
      <c r="K1225" s="16"/>
      <c r="L1225" s="16"/>
      <c r="M1225" s="16"/>
      <c r="N1225" s="21"/>
      <c r="O1225" s="16"/>
      <c r="P1225" s="16"/>
      <c r="Q1225" s="16"/>
      <c r="R1225" s="16"/>
      <c r="S1225" s="16"/>
      <c r="T1225" s="16" t="s">
        <v>2991</v>
      </c>
      <c r="U1225" s="16"/>
      <c r="V1225" s="16"/>
      <c r="AB1225" s="16" t="s">
        <v>2992</v>
      </c>
      <c r="AH1225" s="16" t="s">
        <v>1216</v>
      </c>
      <c r="AI1225" s="16" t="s">
        <v>733</v>
      </c>
      <c r="AJ1225" s="16" t="s">
        <v>2993</v>
      </c>
      <c r="AK1225" s="16"/>
      <c r="AX1225" s="31"/>
      <c r="BB1225" s="27"/>
      <c r="BG1225" s="16"/>
      <c r="BH1225" s="16"/>
      <c r="BR1225" s="16"/>
      <c r="CA1225" s="16"/>
      <c r="CR1225" s="19"/>
      <c r="CV1225" s="16"/>
      <c r="CY1225" s="16"/>
      <c r="CZ1225" s="16"/>
      <c r="DA1225" s="16"/>
      <c r="DC1225" s="16"/>
      <c r="DH1225" s="16"/>
    </row>
    <row r="1226" spans="1:112" x14ac:dyDescent="0.35">
      <c r="A1226" s="16" t="s">
        <v>6270</v>
      </c>
      <c r="C1226" t="s">
        <v>331</v>
      </c>
      <c r="D1226" s="46"/>
      <c r="E1226" s="46"/>
      <c r="F1226" s="16" t="s">
        <v>736</v>
      </c>
      <c r="G1226" s="16" t="s">
        <v>119</v>
      </c>
      <c r="J1226" s="16" t="s">
        <v>119</v>
      </c>
      <c r="K1226" s="16" t="s">
        <v>119</v>
      </c>
      <c r="L1226" s="16"/>
      <c r="M1226" s="16"/>
      <c r="N1226" s="21" t="s">
        <v>6351</v>
      </c>
      <c r="O1226" s="16"/>
      <c r="P1226" s="16"/>
      <c r="Q1226" s="16"/>
      <c r="R1226" s="16"/>
      <c r="S1226" s="16"/>
      <c r="T1226" s="16" t="s">
        <v>332</v>
      </c>
      <c r="U1226" s="16"/>
      <c r="V1226" s="16"/>
      <c r="AB1226" s="16" t="s">
        <v>1611</v>
      </c>
      <c r="AH1226" s="16" t="s">
        <v>1057</v>
      </c>
      <c r="AI1226" s="16" t="s">
        <v>1409</v>
      </c>
      <c r="AJ1226" s="16" t="s">
        <v>1343</v>
      </c>
      <c r="AK1226" s="16"/>
      <c r="AX1226" s="31"/>
      <c r="BB1226" s="27"/>
      <c r="BG1226" s="16"/>
      <c r="BH1226" s="16"/>
      <c r="BR1226" s="16"/>
      <c r="CA1226" s="16"/>
      <c r="CR1226" s="19"/>
      <c r="CV1226" s="16"/>
      <c r="CY1226" s="16"/>
      <c r="CZ1226" s="16"/>
      <c r="DA1226" s="16"/>
      <c r="DC1226" s="16"/>
      <c r="DH1226" s="16"/>
    </row>
    <row r="1227" spans="1:112" x14ac:dyDescent="0.35">
      <c r="A1227" s="16" t="s">
        <v>1189</v>
      </c>
      <c r="C1227" t="s">
        <v>1857</v>
      </c>
      <c r="D1227" s="46"/>
      <c r="E1227"/>
      <c r="F1227" s="16" t="s">
        <v>736</v>
      </c>
      <c r="G1227" s="16"/>
      <c r="J1227" s="16" t="s">
        <v>119</v>
      </c>
      <c r="K1227" s="16"/>
      <c r="L1227" s="16"/>
      <c r="M1227" s="16"/>
      <c r="N1227" s="21"/>
      <c r="O1227" s="16"/>
      <c r="P1227" s="16"/>
      <c r="Q1227" s="16"/>
      <c r="R1227" s="16"/>
      <c r="S1227" s="16"/>
      <c r="T1227" s="16" t="s">
        <v>1856</v>
      </c>
      <c r="U1227" s="16"/>
      <c r="V1227" s="16"/>
      <c r="AB1227" s="16" t="s">
        <v>1857</v>
      </c>
      <c r="AH1227" s="16" t="s">
        <v>1337</v>
      </c>
      <c r="AI1227" s="16" t="s">
        <v>1397</v>
      </c>
      <c r="AJ1227" s="16" t="s">
        <v>1198</v>
      </c>
      <c r="AK1227" s="16"/>
      <c r="AT1227" s="16">
        <f>LEN(AS1227)-LEN(SUBSTITUTE(AS1227,",",""))+1</f>
        <v>1</v>
      </c>
      <c r="AV1227" s="16">
        <f>LEN(AU1227)-LEN(SUBSTITUTE(AU1227,",",""))+1</f>
        <v>1</v>
      </c>
      <c r="AX1227" s="31">
        <f>Table1[[#This Row], [no. of introduced regions]]/Table1[[#This Row], [no. of native regions]]</f>
        <v>1</v>
      </c>
      <c r="BB1227" s="27"/>
      <c r="BG1227" s="16"/>
      <c r="BH1227" s="16"/>
      <c r="BR1227" s="16"/>
      <c r="CA1227" s="16"/>
      <c r="CR1227" s="19"/>
      <c r="CV1227" s="16"/>
      <c r="CY1227" s="16"/>
      <c r="CZ1227" s="16"/>
      <c r="DA1227" s="16"/>
      <c r="DC1227" s="16"/>
      <c r="DH1227" s="16"/>
    </row>
    <row r="1228" spans="1:112" x14ac:dyDescent="0.35">
      <c r="A1228" s="16" t="s">
        <v>1189</v>
      </c>
      <c r="C1228" t="s">
        <v>1975</v>
      </c>
      <c r="D1228" s="46"/>
      <c r="E1228"/>
      <c r="F1228" s="16" t="s">
        <v>736</v>
      </c>
      <c r="G1228" s="16"/>
      <c r="J1228" s="16" t="s">
        <v>119</v>
      </c>
      <c r="K1228" s="16"/>
      <c r="L1228" s="16"/>
      <c r="M1228" s="16"/>
      <c r="N1228" s="21"/>
      <c r="O1228" s="16"/>
      <c r="P1228" s="16"/>
      <c r="Q1228" s="16"/>
      <c r="R1228" s="16"/>
      <c r="S1228" s="16"/>
      <c r="T1228" s="16" t="s">
        <v>1974</v>
      </c>
      <c r="U1228" s="16"/>
      <c r="V1228" s="16"/>
      <c r="AB1228" s="16" t="s">
        <v>1975</v>
      </c>
      <c r="AH1228" s="16" t="s">
        <v>1352</v>
      </c>
      <c r="AI1228" s="16" t="s">
        <v>1339</v>
      </c>
      <c r="AJ1228" s="16" t="s">
        <v>1250</v>
      </c>
      <c r="AK1228" s="16"/>
      <c r="AT1228" s="16">
        <f>LEN(AS1228)-LEN(SUBSTITUTE(AS1228,",",""))+1</f>
        <v>1</v>
      </c>
      <c r="AV1228" s="16">
        <f>LEN(AU1228)-LEN(SUBSTITUTE(AU1228,",",""))+1</f>
        <v>1</v>
      </c>
      <c r="AX1228" s="31">
        <f>Table1[[#This Row], [no. of introduced regions]]/Table1[[#This Row], [no. of native regions]]</f>
        <v>1</v>
      </c>
      <c r="BB1228" s="27"/>
      <c r="BG1228" s="16"/>
      <c r="BH1228" s="16"/>
      <c r="BR1228" s="16"/>
      <c r="CA1228" s="16"/>
      <c r="CR1228" s="19"/>
      <c r="CV1228" s="16"/>
      <c r="CY1228" s="16"/>
      <c r="CZ1228" s="16"/>
      <c r="DA1228" s="16"/>
      <c r="DC1228" s="16"/>
      <c r="DH1228" s="16"/>
    </row>
    <row r="1229" spans="1:112" x14ac:dyDescent="0.35">
      <c r="A1229" s="16" t="s">
        <v>6270</v>
      </c>
      <c r="C1229" t="s">
        <v>387</v>
      </c>
      <c r="D1229" s="51"/>
      <c r="E1229"/>
      <c r="F1229" s="16" t="s">
        <v>7259</v>
      </c>
      <c r="G1229" s="16"/>
      <c r="H1229" s="16" t="s">
        <v>119</v>
      </c>
      <c r="I1229" s="16"/>
      <c r="K1229" s="16"/>
      <c r="L1229" s="16"/>
      <c r="M1229" s="16"/>
      <c r="N1229" s="21"/>
      <c r="O1229" s="16"/>
      <c r="P1229" s="16"/>
      <c r="Q1229" s="16"/>
      <c r="R1229" s="16"/>
      <c r="S1229" s="16"/>
      <c r="T1229" s="16"/>
      <c r="U1229" s="16"/>
      <c r="V1229" s="16"/>
      <c r="AK1229" s="16"/>
      <c r="AX1229" s="31"/>
      <c r="BB1229" s="27"/>
      <c r="BG1229" s="16"/>
      <c r="BH1229" s="16"/>
      <c r="BR1229" s="16"/>
      <c r="CA1229" s="16"/>
      <c r="CR1229" s="19"/>
      <c r="CV1229" s="16"/>
      <c r="CY1229" s="16"/>
      <c r="CZ1229" s="16"/>
      <c r="DA1229" s="16"/>
      <c r="DC1229" s="16"/>
      <c r="DH1229" s="16"/>
    </row>
    <row r="1230" spans="1:112" x14ac:dyDescent="0.35">
      <c r="A1230" s="16" t="s">
        <v>6270</v>
      </c>
      <c r="C1230" t="s">
        <v>1612</v>
      </c>
      <c r="D1230" s="46"/>
      <c r="E1230" t="s">
        <v>1613</v>
      </c>
      <c r="F1230" t="s">
        <v>6912</v>
      </c>
      <c r="G1230" s="16"/>
      <c r="I1230" t="s">
        <v>119</v>
      </c>
      <c r="K1230" s="16"/>
      <c r="L1230" s="16"/>
      <c r="M1230" s="16"/>
      <c r="N1230" s="21" t="s">
        <v>6351</v>
      </c>
      <c r="O1230" s="16"/>
      <c r="P1230" s="16"/>
      <c r="Q1230" s="16"/>
      <c r="R1230" t="s">
        <v>6554</v>
      </c>
      <c r="S1230" s="16"/>
      <c r="T1230" s="16"/>
      <c r="U1230" s="16"/>
      <c r="V1230" s="16"/>
      <c r="AC1230" t="s">
        <v>1612</v>
      </c>
      <c r="AJ1230" t="s">
        <v>6832</v>
      </c>
      <c r="AX1230" s="31"/>
      <c r="BB1230" s="27"/>
      <c r="BG1230" s="16"/>
      <c r="BH1230" s="16"/>
      <c r="BL1230" s="27"/>
      <c r="BR1230" s="16"/>
      <c r="BU1230" s="19"/>
      <c r="CA1230" s="16"/>
      <c r="CR1230" s="19"/>
      <c r="CT1230" s="19"/>
      <c r="CV1230" s="16"/>
      <c r="CY1230" s="16"/>
      <c r="CZ1230" s="16"/>
      <c r="DA1230" s="16"/>
      <c r="DC1230" s="16"/>
      <c r="DH1230" s="16"/>
    </row>
    <row r="1231" spans="1:112" x14ac:dyDescent="0.35">
      <c r="A1231" s="16" t="s">
        <v>6270</v>
      </c>
      <c r="C1231" t="s">
        <v>1612</v>
      </c>
      <c r="D1231" s="46"/>
      <c r="E1231"/>
      <c r="F1231" s="16" t="s">
        <v>736</v>
      </c>
      <c r="G1231" s="16"/>
      <c r="J1231" s="16" t="s">
        <v>119</v>
      </c>
      <c r="K1231" s="16" t="s">
        <v>119</v>
      </c>
      <c r="L1231" s="16"/>
      <c r="M1231" s="16"/>
      <c r="N1231" s="21" t="s">
        <v>6351</v>
      </c>
      <c r="O1231" s="16" t="s">
        <v>651</v>
      </c>
      <c r="P1231" s="16"/>
      <c r="Q1231" s="16"/>
      <c r="R1231" s="16"/>
      <c r="S1231" s="16"/>
      <c r="T1231" s="16" t="s">
        <v>1613</v>
      </c>
      <c r="U1231" s="16" t="s">
        <v>680</v>
      </c>
      <c r="V1231" s="16"/>
      <c r="AA1231" s="22" t="s">
        <v>5978</v>
      </c>
      <c r="AB1231" s="16" t="s">
        <v>1614</v>
      </c>
      <c r="AH1231" s="16" t="s">
        <v>1352</v>
      </c>
      <c r="AI1231" s="16" t="s">
        <v>5980</v>
      </c>
      <c r="AJ1231" s="16" t="s">
        <v>5979</v>
      </c>
      <c r="AK1231" s="16"/>
      <c r="AO1231" s="16">
        <v>38</v>
      </c>
      <c r="AP1231" s="16">
        <v>46</v>
      </c>
      <c r="AQ1231" s="16" t="s">
        <v>1258</v>
      </c>
      <c r="AR1231" s="16" t="s">
        <v>6039</v>
      </c>
      <c r="AS1231" s="16" t="s">
        <v>6040</v>
      </c>
      <c r="AT1231" s="16">
        <f>LEN(AS1231)-LEN(SUBSTITUTE(AS1231,",",""))+1</f>
        <v>2</v>
      </c>
      <c r="AU1231" s="16" t="s">
        <v>6041</v>
      </c>
      <c r="AV1231" s="16">
        <f>LEN(AU1231)-LEN(SUBSTITUTE(AU1231,",",""))+1</f>
        <v>132</v>
      </c>
      <c r="AW1231" s="16">
        <f>Table1[[#This Row], [no. of native regions]]+Table1[[#This Row], [no. of introduced regions]]</f>
        <v>134</v>
      </c>
      <c r="AX1231" s="31">
        <f>Table1[[#This Row], [no. of introduced regions]]/Table1[[#This Row], [no. of native regions]]</f>
        <v>66</v>
      </c>
      <c r="BB1231" s="27"/>
      <c r="BD1231" s="16" t="s">
        <v>5876</v>
      </c>
      <c r="BG1231" s="16"/>
      <c r="BH1231" s="16"/>
      <c r="BJ1231" s="16" t="s">
        <v>1612</v>
      </c>
      <c r="BO1231" s="16" t="s">
        <v>374</v>
      </c>
      <c r="BP1231" s="16" t="s">
        <v>5380</v>
      </c>
      <c r="BQ1231" s="16" t="s">
        <v>5381</v>
      </c>
      <c r="BR1231" s="16"/>
      <c r="CA1231" s="16"/>
      <c r="CB1231" s="16" t="s">
        <v>1617</v>
      </c>
      <c r="CE1231" s="16" t="s">
        <v>119</v>
      </c>
      <c r="CF1231" s="16" t="s">
        <v>3197</v>
      </c>
      <c r="CG1231" s="16" t="s">
        <v>374</v>
      </c>
      <c r="CH1231" s="16" t="s">
        <v>5380</v>
      </c>
      <c r="CI1231" s="16" t="s">
        <v>5382</v>
      </c>
      <c r="CJ1231" s="16" t="s">
        <v>400</v>
      </c>
      <c r="CL1231" s="16" t="s">
        <v>3721</v>
      </c>
      <c r="CM1231" s="16" t="s">
        <v>3404</v>
      </c>
      <c r="CN1231" s="16" t="s">
        <v>3244</v>
      </c>
      <c r="CP1231" s="16" t="s">
        <v>119</v>
      </c>
      <c r="CQ1231" s="16" t="s">
        <v>119</v>
      </c>
      <c r="CR1231" s="19">
        <v>973</v>
      </c>
      <c r="CV1231" s="16"/>
      <c r="CY1231" s="16"/>
      <c r="CZ1231" s="16"/>
      <c r="DA1231" s="16"/>
      <c r="DC1231" s="16"/>
      <c r="DH1231" s="16"/>
    </row>
    <row r="1232" spans="1:112" x14ac:dyDescent="0.35">
      <c r="A1232" s="16" t="s">
        <v>650</v>
      </c>
      <c r="C1232" t="s">
        <v>143</v>
      </c>
      <c r="D1232" s="48" t="s">
        <v>7238</v>
      </c>
      <c r="E1232" t="s">
        <v>6494</v>
      </c>
      <c r="F1232" s="16" t="s">
        <v>736</v>
      </c>
      <c r="G1232" s="16" t="s">
        <v>119</v>
      </c>
      <c r="I1232" t="s">
        <v>119</v>
      </c>
      <c r="J1232" s="16" t="s">
        <v>119</v>
      </c>
      <c r="K1232" s="16" t="s">
        <v>119</v>
      </c>
      <c r="L1232" s="16" t="s">
        <v>119</v>
      </c>
      <c r="M1232" s="16"/>
      <c r="N1232" s="21" t="s">
        <v>6351</v>
      </c>
      <c r="O1232" s="16" t="s">
        <v>6326</v>
      </c>
      <c r="P1232" s="16" t="s">
        <v>6258</v>
      </c>
      <c r="Q1232" s="16"/>
      <c r="R1232" s="16"/>
      <c r="S1232" s="16" t="s">
        <v>1045</v>
      </c>
      <c r="T1232" s="16" t="s">
        <v>334</v>
      </c>
      <c r="U1232" s="16" t="s">
        <v>680</v>
      </c>
      <c r="V1232" s="16"/>
      <c r="Z1232" s="22" t="s">
        <v>6345</v>
      </c>
      <c r="AA1232" s="22" t="s">
        <v>1029</v>
      </c>
      <c r="AB1232" s="16" t="s">
        <v>143</v>
      </c>
      <c r="AH1232" s="48" t="s">
        <v>1031</v>
      </c>
      <c r="AI1232" s="16" t="s">
        <v>1032</v>
      </c>
      <c r="AJ1232" s="16" t="s">
        <v>1033</v>
      </c>
      <c r="AK1232" s="16"/>
      <c r="AO1232" s="16">
        <v>39</v>
      </c>
      <c r="AP1232" s="16">
        <v>22</v>
      </c>
      <c r="AQ1232" s="16" t="s">
        <v>6105</v>
      </c>
      <c r="AR1232" s="16" t="s">
        <v>1033</v>
      </c>
      <c r="AS1232" s="16" t="s">
        <v>1033</v>
      </c>
      <c r="AT1232" s="16">
        <f>LEN(AS1232)-LEN(SUBSTITUTE(AS1232,",",""))+1</f>
        <v>1</v>
      </c>
      <c r="AU1232" s="16" t="s">
        <v>1034</v>
      </c>
      <c r="AV1232" s="16">
        <f>LEN(AU1232)-LEN(SUBSTITUTE(AU1232,",",""))+1</f>
        <v>8</v>
      </c>
      <c r="AW1232" s="16">
        <f>Table1[[#This Row], [no. of native regions]]+Table1[[#This Row], [no. of introduced regions]]</f>
        <v>9</v>
      </c>
      <c r="AX1232" s="31">
        <f>Table1[[#This Row], [no. of introduced regions]]/Table1[[#This Row], [no. of native regions]]</f>
        <v>8</v>
      </c>
      <c r="AY1232" s="16" t="s">
        <v>1035</v>
      </c>
      <c r="AZ1232" s="16" t="s">
        <v>1036</v>
      </c>
      <c r="BA1232" s="16" t="s">
        <v>1037</v>
      </c>
      <c r="BB1232" s="27">
        <v>0</v>
      </c>
      <c r="BC1232" s="16" t="s">
        <v>1038</v>
      </c>
      <c r="BD1232" s="16" t="s">
        <v>1039</v>
      </c>
      <c r="BE1232" s="16" t="s">
        <v>1043</v>
      </c>
      <c r="BF1232" s="48" t="s">
        <v>6548</v>
      </c>
      <c r="BG1232" s="16"/>
      <c r="BH1232" s="16">
        <v>124</v>
      </c>
      <c r="BI1232" s="16" t="s">
        <v>6535</v>
      </c>
      <c r="BJ1232" s="16" t="s">
        <v>143</v>
      </c>
      <c r="BL1232" s="16" t="s">
        <v>145</v>
      </c>
      <c r="BM1232" s="16" t="s">
        <v>145</v>
      </c>
      <c r="BN1232" s="16" t="s">
        <v>1042</v>
      </c>
      <c r="BO1232" s="16" t="s">
        <v>1042</v>
      </c>
      <c r="BP1232" s="16" t="s">
        <v>1046</v>
      </c>
      <c r="BQ1232" s="16" t="s">
        <v>6395</v>
      </c>
      <c r="BR1232" s="16" t="s">
        <v>1047</v>
      </c>
      <c r="BS1232" s="16" t="s">
        <v>6221</v>
      </c>
      <c r="BT1232" s="16" t="s">
        <v>144</v>
      </c>
      <c r="BU1232" s="16" t="s">
        <v>539</v>
      </c>
      <c r="BX1232" s="16" t="s">
        <v>1048</v>
      </c>
      <c r="CA1232" s="16"/>
      <c r="CB1232" s="16" t="s">
        <v>5877</v>
      </c>
      <c r="CC1232" s="16" t="s">
        <v>1044</v>
      </c>
      <c r="CE1232" s="16" t="s">
        <v>119</v>
      </c>
      <c r="CF1232" s="16" t="s">
        <v>3197</v>
      </c>
      <c r="CG1232" s="16" t="s">
        <v>1041</v>
      </c>
      <c r="CH1232" s="16" t="s">
        <v>1046</v>
      </c>
      <c r="CI1232" s="16" t="s">
        <v>5383</v>
      </c>
      <c r="CJ1232" s="16" t="s">
        <v>6366</v>
      </c>
      <c r="CK1232" s="16" t="s">
        <v>1040</v>
      </c>
      <c r="CL1232" s="16" t="s">
        <v>3721</v>
      </c>
      <c r="CM1232" s="16" t="s">
        <v>3226</v>
      </c>
      <c r="CN1232" s="16" t="s">
        <v>3244</v>
      </c>
      <c r="CP1232" s="16" t="s">
        <v>119</v>
      </c>
      <c r="CQ1232" s="16" t="s">
        <v>119</v>
      </c>
      <c r="CR1232" s="19">
        <v>1596</v>
      </c>
      <c r="CU1232" s="16" t="s">
        <v>1030</v>
      </c>
      <c r="CV1232" s="16"/>
      <c r="CY1232" s="16">
        <v>82528</v>
      </c>
      <c r="CZ1232" s="16"/>
      <c r="DA1232" s="16" t="s">
        <v>1049</v>
      </c>
      <c r="DB1232" s="16" t="s">
        <v>1050</v>
      </c>
      <c r="DC1232" s="16" t="s">
        <v>1051</v>
      </c>
      <c r="DD1232" s="16" t="s">
        <v>1052</v>
      </c>
      <c r="DE1232" s="16" t="s">
        <v>1053</v>
      </c>
      <c r="DH1232" s="16"/>
    </row>
    <row r="1233" spans="1:112" x14ac:dyDescent="0.35">
      <c r="A1233" s="16" t="s">
        <v>6270</v>
      </c>
      <c r="C1233" t="s">
        <v>1040</v>
      </c>
      <c r="D1233" s="51"/>
      <c r="E1233"/>
      <c r="F1233" s="16" t="s">
        <v>7259</v>
      </c>
      <c r="G1233" s="16"/>
      <c r="H1233" s="16" t="s">
        <v>119</v>
      </c>
      <c r="I1233" s="16"/>
      <c r="K1233" s="16"/>
      <c r="L1233" s="16"/>
      <c r="M1233" s="16"/>
      <c r="N1233" s="21"/>
      <c r="O1233" s="16"/>
      <c r="P1233" s="16"/>
      <c r="Q1233" s="16"/>
      <c r="R1233" s="16"/>
      <c r="S1233" s="16"/>
      <c r="T1233" s="16"/>
      <c r="U1233" s="16"/>
      <c r="V1233" s="16"/>
      <c r="AK1233" s="16"/>
      <c r="AX1233" s="31"/>
      <c r="BB1233" s="27"/>
      <c r="BG1233" s="16"/>
      <c r="BH1233" s="16"/>
      <c r="BR1233" s="16"/>
      <c r="CA1233" s="16"/>
      <c r="CR1233" s="19"/>
      <c r="CV1233" s="16"/>
      <c r="CY1233" s="16"/>
      <c r="CZ1233" s="16"/>
      <c r="DA1233" s="16"/>
      <c r="DC1233" s="16"/>
      <c r="DH1233" s="16"/>
    </row>
    <row r="1234" spans="1:112" x14ac:dyDescent="0.35">
      <c r="A1234" s="16" t="s">
        <v>6270</v>
      </c>
      <c r="C1234" t="s">
        <v>1040</v>
      </c>
      <c r="D1234" s="46"/>
      <c r="E1234" t="s">
        <v>7102</v>
      </c>
      <c r="F1234" t="s">
        <v>6912</v>
      </c>
      <c r="G1234" s="16"/>
      <c r="I1234" t="s">
        <v>119</v>
      </c>
      <c r="K1234" s="16"/>
      <c r="L1234" s="16"/>
      <c r="M1234" s="16"/>
      <c r="N1234" s="21" t="s">
        <v>6351</v>
      </c>
      <c r="O1234" s="16"/>
      <c r="P1234" s="16"/>
      <c r="Q1234" s="16"/>
      <c r="R1234" t="s">
        <v>6554</v>
      </c>
      <c r="S1234" s="16"/>
      <c r="T1234" s="16"/>
      <c r="U1234" s="16"/>
      <c r="V1234" s="16"/>
      <c r="AC1234" t="s">
        <v>1040</v>
      </c>
      <c r="AJ1234" t="s">
        <v>6557</v>
      </c>
      <c r="AX1234" s="31"/>
      <c r="BB1234" s="27"/>
      <c r="BG1234" s="16"/>
      <c r="BH1234" s="16"/>
      <c r="BL1234" s="27"/>
      <c r="BR1234" s="16"/>
      <c r="BU1234" s="19"/>
      <c r="CA1234" s="16"/>
      <c r="CR1234" s="19"/>
      <c r="CT1234" s="19"/>
      <c r="CV1234" s="16"/>
      <c r="CY1234" s="16"/>
      <c r="CZ1234" s="16"/>
      <c r="DA1234" s="16"/>
      <c r="DC1234" s="16"/>
      <c r="DH1234" s="16"/>
    </row>
    <row r="1235" spans="1:112" x14ac:dyDescent="0.35">
      <c r="A1235" s="16" t="s">
        <v>1189</v>
      </c>
      <c r="C1235" t="s">
        <v>2274</v>
      </c>
      <c r="D1235" s="46"/>
      <c r="E1235"/>
      <c r="F1235" s="16" t="s">
        <v>736</v>
      </c>
      <c r="G1235" s="16"/>
      <c r="J1235" s="16" t="s">
        <v>119</v>
      </c>
      <c r="K1235" s="16"/>
      <c r="L1235" s="16"/>
      <c r="M1235" s="16"/>
      <c r="N1235" s="21"/>
      <c r="O1235" s="16"/>
      <c r="P1235" s="16"/>
      <c r="Q1235" s="16"/>
      <c r="R1235" s="16"/>
      <c r="S1235" s="16"/>
      <c r="T1235" s="16" t="s">
        <v>2272</v>
      </c>
      <c r="U1235" s="16"/>
      <c r="V1235" s="16"/>
      <c r="AB1235" s="16" t="s">
        <v>2274</v>
      </c>
      <c r="AH1235" s="16" t="s">
        <v>2273</v>
      </c>
      <c r="AI1235" s="16" t="s">
        <v>1411</v>
      </c>
      <c r="AJ1235" s="16" t="s">
        <v>1247</v>
      </c>
      <c r="AK1235" s="16"/>
      <c r="AT1235" s="16">
        <f>LEN(AS1235)-LEN(SUBSTITUTE(AS1235,",",""))+1</f>
        <v>1</v>
      </c>
      <c r="AX1235" s="31"/>
      <c r="BB1235" s="27"/>
      <c r="BG1235" s="16"/>
      <c r="BH1235" s="16"/>
      <c r="BR1235" s="16"/>
      <c r="CA1235" s="16"/>
      <c r="CR1235" s="19"/>
      <c r="CV1235" s="16"/>
      <c r="CY1235" s="16"/>
      <c r="CZ1235" s="16"/>
      <c r="DA1235" s="16"/>
      <c r="DC1235" s="16"/>
      <c r="DH1235" s="16"/>
    </row>
    <row r="1236" spans="1:112" x14ac:dyDescent="0.35">
      <c r="A1236" s="16" t="s">
        <v>6270</v>
      </c>
      <c r="C1236" t="s">
        <v>6833</v>
      </c>
      <c r="D1236" s="46"/>
      <c r="E1236" t="s">
        <v>7103</v>
      </c>
      <c r="F1236" t="s">
        <v>6912</v>
      </c>
      <c r="G1236" s="16"/>
      <c r="I1236" t="s">
        <v>119</v>
      </c>
      <c r="K1236" s="16"/>
      <c r="L1236" s="16"/>
      <c r="M1236" s="16"/>
      <c r="N1236" s="21" t="s">
        <v>6351</v>
      </c>
      <c r="O1236" s="16"/>
      <c r="P1236" s="16"/>
      <c r="Q1236" s="16"/>
      <c r="R1236" t="s">
        <v>6554</v>
      </c>
      <c r="S1236" s="16"/>
      <c r="T1236" s="16"/>
      <c r="U1236" s="16"/>
      <c r="V1236" s="16"/>
      <c r="AC1236" t="s">
        <v>6833</v>
      </c>
      <c r="AJ1236" t="s">
        <v>2375</v>
      </c>
      <c r="AX1236" s="31"/>
      <c r="BB1236" s="27"/>
      <c r="BG1236" s="16"/>
      <c r="BH1236" s="16"/>
      <c r="BL1236" s="27"/>
      <c r="BR1236" s="16"/>
      <c r="BU1236" s="19"/>
      <c r="CA1236" s="16"/>
      <c r="CR1236" s="19"/>
      <c r="CT1236" s="19"/>
      <c r="CV1236" s="16"/>
      <c r="CY1236" s="16"/>
      <c r="CZ1236" s="16"/>
      <c r="DA1236" s="16"/>
      <c r="DC1236" s="16"/>
      <c r="DH1236" s="16"/>
    </row>
    <row r="1237" spans="1:112" x14ac:dyDescent="0.35">
      <c r="A1237" s="16" t="s">
        <v>6270</v>
      </c>
      <c r="C1237" t="s">
        <v>336</v>
      </c>
      <c r="D1237" s="46"/>
      <c r="E1237" s="46"/>
      <c r="F1237" s="16" t="s">
        <v>736</v>
      </c>
      <c r="G1237" s="16" t="s">
        <v>119</v>
      </c>
      <c r="J1237" s="16" t="s">
        <v>119</v>
      </c>
      <c r="K1237" s="16" t="s">
        <v>119</v>
      </c>
      <c r="L1237" s="16"/>
      <c r="M1237" s="16"/>
      <c r="N1237" s="21" t="s">
        <v>6351</v>
      </c>
      <c r="O1237" s="16"/>
      <c r="P1237" s="16"/>
      <c r="Q1237" s="16"/>
      <c r="R1237" s="16"/>
      <c r="S1237" s="16"/>
      <c r="T1237" s="16" t="s">
        <v>337</v>
      </c>
      <c r="U1237" s="16" t="s">
        <v>632</v>
      </c>
      <c r="V1237" s="16"/>
      <c r="AB1237" s="16" t="s">
        <v>1618</v>
      </c>
      <c r="AH1237" s="16" t="s">
        <v>1252</v>
      </c>
      <c r="AI1237" s="16" t="s">
        <v>1254</v>
      </c>
      <c r="AJ1237" s="16" t="s">
        <v>1619</v>
      </c>
      <c r="AK1237" s="16"/>
      <c r="AX1237" s="31"/>
      <c r="BB1237" s="27"/>
      <c r="BE1237" s="16" t="s">
        <v>1620</v>
      </c>
      <c r="BG1237" s="16"/>
      <c r="BH1237" s="16"/>
      <c r="BR1237" s="16"/>
      <c r="CA1237" s="16"/>
      <c r="CR1237" s="19"/>
      <c r="CV1237" s="16"/>
      <c r="CY1237" s="16"/>
      <c r="CZ1237" s="16"/>
      <c r="DA1237" s="16"/>
      <c r="DC1237" s="16"/>
      <c r="DH1237" s="16"/>
    </row>
    <row r="1238" spans="1:112" x14ac:dyDescent="0.35">
      <c r="A1238" s="16" t="s">
        <v>6270</v>
      </c>
      <c r="C1238" t="s">
        <v>7348</v>
      </c>
      <c r="D1238" s="51"/>
      <c r="E1238"/>
      <c r="F1238" s="16" t="s">
        <v>7259</v>
      </c>
      <c r="G1238" s="16"/>
      <c r="H1238" s="16" t="s">
        <v>119</v>
      </c>
      <c r="I1238" s="16"/>
      <c r="K1238" s="16"/>
      <c r="L1238" s="16"/>
      <c r="M1238" s="16"/>
      <c r="N1238" s="21"/>
      <c r="O1238" s="16"/>
      <c r="P1238" s="16"/>
      <c r="Q1238" s="16"/>
      <c r="R1238" s="16"/>
      <c r="S1238" s="16"/>
      <c r="T1238" s="16"/>
      <c r="U1238" s="16"/>
      <c r="V1238" s="16"/>
      <c r="AK1238" s="16"/>
      <c r="AX1238" s="31"/>
      <c r="BB1238" s="27"/>
      <c r="BG1238" s="16"/>
      <c r="BH1238" s="16"/>
      <c r="BR1238" s="16"/>
      <c r="CA1238" s="16"/>
      <c r="CR1238" s="19"/>
      <c r="CV1238" s="16"/>
      <c r="CY1238" s="16"/>
      <c r="CZ1238" s="16"/>
      <c r="DA1238" s="16"/>
      <c r="DC1238" s="16"/>
      <c r="DH1238" s="16"/>
    </row>
    <row r="1239" spans="1:112" x14ac:dyDescent="0.35">
      <c r="A1239" s="16" t="s">
        <v>1189</v>
      </c>
      <c r="C1239" t="s">
        <v>2827</v>
      </c>
      <c r="D1239" s="46"/>
      <c r="E1239"/>
      <c r="F1239" s="16" t="s">
        <v>736</v>
      </c>
      <c r="G1239" s="16"/>
      <c r="J1239" s="16" t="s">
        <v>119</v>
      </c>
      <c r="K1239" s="16"/>
      <c r="L1239" s="16"/>
      <c r="M1239" s="16"/>
      <c r="N1239" s="21"/>
      <c r="O1239" s="16"/>
      <c r="P1239" s="16"/>
      <c r="Q1239" s="16"/>
      <c r="R1239" s="16"/>
      <c r="S1239" s="16"/>
      <c r="T1239" s="16" t="s">
        <v>2826</v>
      </c>
      <c r="U1239" s="16"/>
      <c r="V1239" s="16"/>
      <c r="AB1239" s="16" t="s">
        <v>2827</v>
      </c>
      <c r="AH1239" s="16" t="s">
        <v>1294</v>
      </c>
      <c r="AI1239" s="16" t="s">
        <v>1537</v>
      </c>
      <c r="AJ1239" s="16" t="s">
        <v>1247</v>
      </c>
      <c r="AK1239" s="16"/>
      <c r="AX1239" s="31"/>
      <c r="BB1239" s="27"/>
      <c r="BG1239" s="16"/>
      <c r="BH1239" s="16"/>
      <c r="BR1239" s="16"/>
      <c r="CA1239" s="16"/>
      <c r="CR1239" s="19"/>
      <c r="CV1239" s="16"/>
      <c r="CY1239" s="16"/>
      <c r="CZ1239" s="16"/>
      <c r="DA1239" s="16"/>
      <c r="DC1239" s="16"/>
      <c r="DH1239" s="16"/>
    </row>
    <row r="1240" spans="1:112" x14ac:dyDescent="0.35">
      <c r="A1240" s="16" t="s">
        <v>6270</v>
      </c>
      <c r="C1240" t="s">
        <v>1621</v>
      </c>
      <c r="D1240" s="46"/>
      <c r="E1240"/>
      <c r="F1240" s="16" t="s">
        <v>736</v>
      </c>
      <c r="G1240" s="16"/>
      <c r="J1240" s="16" t="s">
        <v>119</v>
      </c>
      <c r="K1240" s="16" t="s">
        <v>119</v>
      </c>
      <c r="L1240" s="16"/>
      <c r="M1240" s="16"/>
      <c r="N1240" s="21" t="s">
        <v>6351</v>
      </c>
      <c r="O1240" s="16"/>
      <c r="P1240" s="16"/>
      <c r="Q1240" s="16"/>
      <c r="R1240" s="16"/>
      <c r="S1240" s="16"/>
      <c r="T1240" s="16" t="s">
        <v>596</v>
      </c>
      <c r="U1240" s="16"/>
      <c r="V1240" s="16"/>
      <c r="AB1240" s="16" t="s">
        <v>1622</v>
      </c>
      <c r="AG1240" s="16" t="s">
        <v>6322</v>
      </c>
      <c r="AH1240" s="16" t="s">
        <v>779</v>
      </c>
      <c r="AI1240" s="16" t="s">
        <v>1623</v>
      </c>
      <c r="AJ1240" s="16" t="s">
        <v>1437</v>
      </c>
      <c r="AK1240" s="16"/>
      <c r="AT1240" s="16">
        <f>LEN(AS1240)-LEN(SUBSTITUTE(AS1240,",",""))+1</f>
        <v>1</v>
      </c>
      <c r="AX1240" s="31"/>
      <c r="BB1240" s="27"/>
      <c r="BG1240" s="16"/>
      <c r="BH1240" s="16"/>
      <c r="BR1240" s="16"/>
      <c r="CA1240" s="16"/>
      <c r="CR1240" s="19"/>
      <c r="CV1240" s="16"/>
      <c r="CY1240" s="16"/>
      <c r="CZ1240" s="16"/>
      <c r="DA1240" s="16"/>
      <c r="DC1240" s="16"/>
      <c r="DH1240" s="16"/>
    </row>
    <row r="1241" spans="1:112" x14ac:dyDescent="0.35">
      <c r="A1241" s="16" t="s">
        <v>6270</v>
      </c>
      <c r="C1241" t="s">
        <v>6834</v>
      </c>
      <c r="D1241" s="46"/>
      <c r="E1241" t="s">
        <v>7104</v>
      </c>
      <c r="F1241" t="s">
        <v>6912</v>
      </c>
      <c r="G1241" s="16"/>
      <c r="I1241" t="s">
        <v>119</v>
      </c>
      <c r="K1241" s="16"/>
      <c r="L1241" s="16"/>
      <c r="M1241" s="16"/>
      <c r="N1241" s="21" t="s">
        <v>6351</v>
      </c>
      <c r="O1241" s="16"/>
      <c r="P1241" s="16"/>
      <c r="Q1241" s="16"/>
      <c r="R1241" t="s">
        <v>6554</v>
      </c>
      <c r="S1241" s="16"/>
      <c r="T1241" s="16"/>
      <c r="U1241" s="16"/>
      <c r="V1241" s="16"/>
      <c r="AC1241" t="s">
        <v>6834</v>
      </c>
      <c r="AJ1241" t="s">
        <v>6615</v>
      </c>
      <c r="AX1241" s="31"/>
      <c r="BB1241" s="27"/>
      <c r="BG1241" s="16"/>
      <c r="BH1241" s="16"/>
      <c r="BL1241" s="27"/>
      <c r="BR1241" s="16"/>
      <c r="BU1241" s="19"/>
      <c r="CA1241" s="16"/>
      <c r="CR1241" s="19"/>
      <c r="CT1241" s="19"/>
      <c r="CV1241" s="16"/>
      <c r="CY1241" s="16"/>
      <c r="CZ1241" s="16"/>
      <c r="DA1241" s="16"/>
      <c r="DC1241" s="16"/>
      <c r="DH1241" s="16"/>
    </row>
    <row r="1242" spans="1:112" x14ac:dyDescent="0.35">
      <c r="A1242" s="16" t="s">
        <v>1189</v>
      </c>
      <c r="C1242" t="s">
        <v>2771</v>
      </c>
      <c r="D1242" s="46"/>
      <c r="E1242"/>
      <c r="F1242" s="16" t="s">
        <v>736</v>
      </c>
      <c r="G1242" s="16"/>
      <c r="J1242" s="16" t="s">
        <v>119</v>
      </c>
      <c r="K1242" s="16"/>
      <c r="L1242" s="16"/>
      <c r="M1242" s="16"/>
      <c r="N1242" s="21"/>
      <c r="O1242" s="16"/>
      <c r="P1242" s="16"/>
      <c r="Q1242" s="16"/>
      <c r="R1242" s="16"/>
      <c r="S1242" s="16"/>
      <c r="T1242" s="16" t="s">
        <v>2770</v>
      </c>
      <c r="U1242" s="16"/>
      <c r="V1242" s="16"/>
      <c r="AB1242" s="16" t="s">
        <v>2771</v>
      </c>
      <c r="AH1242" s="16" t="s">
        <v>965</v>
      </c>
      <c r="AI1242" s="16" t="s">
        <v>733</v>
      </c>
      <c r="AJ1242" s="16" t="s">
        <v>1437</v>
      </c>
      <c r="AK1242" s="16"/>
      <c r="AX1242" s="31"/>
      <c r="BB1242" s="27"/>
      <c r="BG1242" s="16"/>
      <c r="BH1242" s="16"/>
      <c r="BR1242" s="16"/>
      <c r="CA1242" s="16"/>
      <c r="CR1242" s="19"/>
      <c r="CV1242" s="16"/>
      <c r="CY1242" s="16"/>
      <c r="CZ1242" s="16"/>
      <c r="DA1242" s="16"/>
      <c r="DC1242" s="16"/>
      <c r="DH1242" s="16"/>
    </row>
    <row r="1243" spans="1:112" x14ac:dyDescent="0.35">
      <c r="A1243" s="16" t="s">
        <v>1189</v>
      </c>
      <c r="C1243" t="s">
        <v>2936</v>
      </c>
      <c r="D1243" s="46"/>
      <c r="E1243"/>
      <c r="F1243" s="16" t="s">
        <v>736</v>
      </c>
      <c r="G1243" s="16"/>
      <c r="J1243" s="16" t="s">
        <v>119</v>
      </c>
      <c r="K1243" s="16"/>
      <c r="L1243" s="16"/>
      <c r="M1243" s="16"/>
      <c r="N1243" s="21"/>
      <c r="O1243" s="16"/>
      <c r="P1243" s="16"/>
      <c r="Q1243" s="16"/>
      <c r="R1243" s="16"/>
      <c r="S1243" s="16"/>
      <c r="T1243" s="16" t="s">
        <v>2935</v>
      </c>
      <c r="U1243" s="16"/>
      <c r="V1243" s="16"/>
      <c r="AB1243" s="16" t="s">
        <v>2936</v>
      </c>
      <c r="AH1243" s="16" t="s">
        <v>1216</v>
      </c>
      <c r="AI1243" s="16" t="s">
        <v>2190</v>
      </c>
      <c r="AJ1243" s="16" t="s">
        <v>2937</v>
      </c>
      <c r="AK1243" s="16"/>
      <c r="AX1243" s="31"/>
      <c r="BB1243" s="27"/>
      <c r="BG1243" s="16"/>
      <c r="BH1243" s="16"/>
      <c r="BR1243" s="16"/>
      <c r="CA1243" s="16"/>
      <c r="CR1243" s="19"/>
      <c r="CV1243" s="16"/>
      <c r="CY1243" s="16"/>
      <c r="CZ1243" s="16"/>
      <c r="DA1243" s="16"/>
      <c r="DC1243" s="16"/>
      <c r="DH1243" s="16"/>
    </row>
    <row r="1244" spans="1:112" x14ac:dyDescent="0.35">
      <c r="A1244" s="16" t="s">
        <v>1189</v>
      </c>
      <c r="C1244" t="s">
        <v>3006</v>
      </c>
      <c r="D1244" s="46"/>
      <c r="E1244"/>
      <c r="F1244" s="16" t="s">
        <v>736</v>
      </c>
      <c r="G1244" s="16"/>
      <c r="J1244" s="16" t="s">
        <v>119</v>
      </c>
      <c r="K1244" s="16"/>
      <c r="L1244" s="16"/>
      <c r="M1244" s="16"/>
      <c r="N1244" s="21"/>
      <c r="O1244" s="16"/>
      <c r="P1244" s="16"/>
      <c r="Q1244" s="16"/>
      <c r="R1244" s="16"/>
      <c r="S1244" s="16"/>
      <c r="T1244" s="16" t="s">
        <v>3005</v>
      </c>
      <c r="U1244" s="16"/>
      <c r="V1244" s="16"/>
      <c r="AB1244" s="16" t="s">
        <v>3006</v>
      </c>
      <c r="AH1244" s="16" t="s">
        <v>656</v>
      </c>
      <c r="AI1244" s="16" t="s">
        <v>1254</v>
      </c>
      <c r="AJ1244" s="16" t="s">
        <v>1904</v>
      </c>
      <c r="AK1244" s="16"/>
      <c r="AX1244" s="31"/>
      <c r="BB1244" s="27"/>
      <c r="BG1244" s="16"/>
      <c r="BH1244" s="16"/>
      <c r="BR1244" s="16"/>
      <c r="CA1244" s="16"/>
      <c r="CR1244" s="19"/>
      <c r="CV1244" s="16"/>
      <c r="CY1244" s="16"/>
      <c r="CZ1244" s="16"/>
      <c r="DA1244" s="16"/>
      <c r="DC1244" s="16"/>
      <c r="DH1244" s="16"/>
    </row>
    <row r="1245" spans="1:112" x14ac:dyDescent="0.35">
      <c r="A1245" s="16" t="s">
        <v>6270</v>
      </c>
      <c r="C1245" t="s">
        <v>6835</v>
      </c>
      <c r="D1245" s="46"/>
      <c r="E1245" t="s">
        <v>7105</v>
      </c>
      <c r="F1245" t="s">
        <v>6912</v>
      </c>
      <c r="G1245" s="16"/>
      <c r="I1245" t="s">
        <v>119</v>
      </c>
      <c r="K1245" s="16"/>
      <c r="L1245" s="16"/>
      <c r="M1245" s="16"/>
      <c r="N1245" s="21" t="s">
        <v>6351</v>
      </c>
      <c r="O1245" s="16"/>
      <c r="P1245" s="16"/>
      <c r="Q1245" s="16"/>
      <c r="S1245" s="16"/>
      <c r="T1245" s="16"/>
      <c r="U1245" s="16"/>
      <c r="V1245" s="16"/>
      <c r="AC1245" t="s">
        <v>6835</v>
      </c>
      <c r="AJ1245" t="s">
        <v>6557</v>
      </c>
      <c r="AX1245" s="31"/>
      <c r="BB1245" s="27"/>
      <c r="BG1245" s="16"/>
      <c r="BH1245" s="16"/>
      <c r="BL1245" s="27"/>
      <c r="BR1245" s="16"/>
      <c r="BU1245" s="19"/>
      <c r="CA1245" s="16"/>
      <c r="CR1245" s="19"/>
      <c r="CT1245" s="19"/>
      <c r="CV1245" s="16"/>
      <c r="CY1245" s="16"/>
      <c r="CZ1245" s="16"/>
      <c r="DA1245" s="16"/>
      <c r="DC1245" s="16"/>
      <c r="DH1245" s="16"/>
    </row>
    <row r="1246" spans="1:112" x14ac:dyDescent="0.35">
      <c r="A1246" s="16" t="s">
        <v>6270</v>
      </c>
      <c r="C1246" t="s">
        <v>6836</v>
      </c>
      <c r="D1246" s="46"/>
      <c r="E1246" t="s">
        <v>7106</v>
      </c>
      <c r="F1246" t="s">
        <v>6912</v>
      </c>
      <c r="G1246" s="16"/>
      <c r="I1246" t="s">
        <v>119</v>
      </c>
      <c r="K1246" s="16"/>
      <c r="L1246" s="16"/>
      <c r="M1246" s="16"/>
      <c r="N1246" s="21" t="s">
        <v>6351</v>
      </c>
      <c r="O1246" s="16"/>
      <c r="P1246" s="16"/>
      <c r="Q1246" s="16"/>
      <c r="R1246" t="s">
        <v>6554</v>
      </c>
      <c r="S1246" s="16"/>
      <c r="T1246" s="16"/>
      <c r="U1246" s="16"/>
      <c r="V1246" s="16"/>
      <c r="AC1246" t="s">
        <v>6836</v>
      </c>
      <c r="AJ1246" t="s">
        <v>6700</v>
      </c>
      <c r="AX1246" s="31"/>
      <c r="BB1246" s="27"/>
      <c r="BG1246" s="16"/>
      <c r="BH1246" s="16"/>
      <c r="BL1246" s="27"/>
      <c r="BR1246" s="16"/>
      <c r="BU1246" s="19"/>
      <c r="CA1246" s="16"/>
      <c r="CR1246" s="19"/>
      <c r="CT1246" s="19"/>
      <c r="CV1246" s="16"/>
      <c r="CY1246" s="16"/>
      <c r="CZ1246" s="16"/>
      <c r="DA1246" s="16"/>
      <c r="DC1246" s="16"/>
      <c r="DH1246" s="16"/>
    </row>
    <row r="1247" spans="1:112" x14ac:dyDescent="0.35">
      <c r="A1247" s="16" t="s">
        <v>6270</v>
      </c>
      <c r="C1247" t="s">
        <v>6837</v>
      </c>
      <c r="D1247" s="46"/>
      <c r="E1247" t="s">
        <v>7107</v>
      </c>
      <c r="F1247" t="s">
        <v>6912</v>
      </c>
      <c r="G1247" s="16"/>
      <c r="I1247" t="s">
        <v>119</v>
      </c>
      <c r="K1247" s="16"/>
      <c r="L1247" s="16"/>
      <c r="M1247" s="16"/>
      <c r="N1247" s="21" t="s">
        <v>6351</v>
      </c>
      <c r="O1247" s="16"/>
      <c r="P1247" s="16"/>
      <c r="Q1247" s="16"/>
      <c r="R1247" t="s">
        <v>6554</v>
      </c>
      <c r="S1247" s="16"/>
      <c r="T1247" s="16"/>
      <c r="U1247" s="16"/>
      <c r="V1247" s="16"/>
      <c r="AC1247" t="s">
        <v>6837</v>
      </c>
      <c r="AJ1247" t="s">
        <v>6701</v>
      </c>
      <c r="AX1247" s="31"/>
      <c r="BB1247" s="27"/>
      <c r="BG1247" s="16"/>
      <c r="BH1247" s="16"/>
      <c r="BL1247" s="27"/>
      <c r="BR1247" s="16"/>
      <c r="BU1247" s="19"/>
      <c r="CA1247" s="16"/>
      <c r="CR1247" s="19"/>
      <c r="CT1247" s="19"/>
      <c r="CV1247" s="16"/>
      <c r="CY1247" s="16"/>
      <c r="CZ1247" s="16"/>
      <c r="DA1247" s="16"/>
      <c r="DC1247" s="16"/>
      <c r="DH1247" s="16"/>
    </row>
    <row r="1248" spans="1:112" x14ac:dyDescent="0.35">
      <c r="A1248" s="16" t="s">
        <v>1189</v>
      </c>
      <c r="C1248" t="s">
        <v>3155</v>
      </c>
      <c r="D1248" s="46"/>
      <c r="E1248"/>
      <c r="F1248" s="16" t="s">
        <v>736</v>
      </c>
      <c r="G1248" s="16"/>
      <c r="J1248" s="16" t="s">
        <v>119</v>
      </c>
      <c r="K1248" s="16"/>
      <c r="L1248" s="16"/>
      <c r="M1248" s="16"/>
      <c r="N1248" s="21"/>
      <c r="O1248" s="16"/>
      <c r="P1248" s="16"/>
      <c r="Q1248" s="16"/>
      <c r="R1248" s="16"/>
      <c r="S1248" s="16"/>
      <c r="T1248" s="16" t="s">
        <v>3154</v>
      </c>
      <c r="U1248" s="16"/>
      <c r="V1248" s="16"/>
      <c r="AB1248" s="16" t="s">
        <v>3155</v>
      </c>
      <c r="AF1248" s="16" t="s">
        <v>3156</v>
      </c>
      <c r="AH1248" s="16" t="s">
        <v>1057</v>
      </c>
      <c r="AI1248" s="16" t="s">
        <v>867</v>
      </c>
      <c r="AJ1248" s="16" t="s">
        <v>2259</v>
      </c>
      <c r="AK1248" s="16"/>
      <c r="AX1248" s="31"/>
      <c r="BB1248" s="27"/>
      <c r="BG1248" s="16"/>
      <c r="BH1248" s="16"/>
      <c r="BR1248" s="16"/>
      <c r="CA1248" s="16"/>
      <c r="CR1248" s="19"/>
      <c r="CV1248" s="16"/>
      <c r="CY1248" s="16"/>
      <c r="CZ1248" s="16"/>
      <c r="DA1248" s="16"/>
      <c r="DC1248" s="16"/>
      <c r="DH1248" s="16"/>
    </row>
    <row r="1249" spans="1:112" x14ac:dyDescent="0.35">
      <c r="A1249" s="16" t="s">
        <v>1189</v>
      </c>
      <c r="C1249" t="s">
        <v>1861</v>
      </c>
      <c r="D1249" s="46"/>
      <c r="E1249"/>
      <c r="F1249" s="16" t="s">
        <v>736</v>
      </c>
      <c r="G1249" s="16"/>
      <c r="J1249" s="16" t="s">
        <v>119</v>
      </c>
      <c r="K1249" s="16"/>
      <c r="L1249" s="16"/>
      <c r="M1249" s="16"/>
      <c r="N1249" s="21"/>
      <c r="O1249" s="16"/>
      <c r="P1249" s="16"/>
      <c r="Q1249" s="16"/>
      <c r="R1249" s="16"/>
      <c r="S1249" s="16"/>
      <c r="T1249" s="16" t="s">
        <v>1860</v>
      </c>
      <c r="U1249" s="16"/>
      <c r="V1249" s="16"/>
      <c r="AB1249" s="16" t="s">
        <v>1861</v>
      </c>
      <c r="AH1249" s="16" t="s">
        <v>1337</v>
      </c>
      <c r="AI1249" s="16" t="s">
        <v>1825</v>
      </c>
      <c r="AJ1249" s="16" t="s">
        <v>1250</v>
      </c>
      <c r="AK1249" s="16"/>
      <c r="AT1249" s="16">
        <f>LEN(AS1249)-LEN(SUBSTITUTE(AS1249,",",""))+1</f>
        <v>1</v>
      </c>
      <c r="AV1249" s="16">
        <f>LEN(AU1249)-LEN(SUBSTITUTE(AU1249,",",""))+1</f>
        <v>1</v>
      </c>
      <c r="AX1249" s="31">
        <f>Table1[[#This Row], [no. of introduced regions]]/Table1[[#This Row], [no. of native regions]]</f>
        <v>1</v>
      </c>
      <c r="BB1249" s="27"/>
      <c r="BG1249" s="16"/>
      <c r="BH1249" s="16"/>
      <c r="BR1249" s="16"/>
      <c r="CA1249" s="16"/>
      <c r="CR1249" s="19"/>
      <c r="CV1249" s="16"/>
      <c r="CY1249" s="16"/>
      <c r="CZ1249" s="16"/>
      <c r="DA1249" s="16"/>
      <c r="DC1249" s="16"/>
      <c r="DH1249" s="16"/>
    </row>
    <row r="1250" spans="1:112" x14ac:dyDescent="0.35">
      <c r="A1250" s="16" t="s">
        <v>6270</v>
      </c>
      <c r="C1250" t="s">
        <v>6838</v>
      </c>
      <c r="D1250" s="46"/>
      <c r="E1250" t="s">
        <v>580</v>
      </c>
      <c r="F1250" t="s">
        <v>6912</v>
      </c>
      <c r="G1250" s="16"/>
      <c r="I1250" t="s">
        <v>119</v>
      </c>
      <c r="K1250" s="16"/>
      <c r="L1250" s="16"/>
      <c r="M1250" s="16"/>
      <c r="N1250" s="21" t="s">
        <v>6351</v>
      </c>
      <c r="O1250" s="16"/>
      <c r="P1250" s="16"/>
      <c r="Q1250" s="16"/>
      <c r="R1250" t="s">
        <v>6554</v>
      </c>
      <c r="S1250" s="16"/>
      <c r="T1250" s="16"/>
      <c r="U1250" s="16"/>
      <c r="V1250" s="16"/>
      <c r="AC1250" t="s">
        <v>6838</v>
      </c>
      <c r="AJ1250" t="s">
        <v>6571</v>
      </c>
      <c r="AX1250" s="31"/>
      <c r="BB1250" s="27"/>
      <c r="BG1250" s="16"/>
      <c r="BH1250" s="16"/>
      <c r="BL1250" s="27"/>
      <c r="BR1250" s="16"/>
      <c r="BU1250" s="19"/>
      <c r="CA1250" s="16"/>
      <c r="CR1250" s="19"/>
      <c r="CT1250" s="19"/>
      <c r="CV1250" s="16"/>
      <c r="CY1250" s="16"/>
      <c r="CZ1250" s="16"/>
      <c r="DA1250" s="16"/>
      <c r="DC1250" s="16"/>
      <c r="DH1250" s="16"/>
    </row>
    <row r="1251" spans="1:112" x14ac:dyDescent="0.35">
      <c r="A1251" s="16" t="s">
        <v>6270</v>
      </c>
      <c r="C1251" t="s">
        <v>6839</v>
      </c>
      <c r="D1251" s="46"/>
      <c r="E1251" t="s">
        <v>7108</v>
      </c>
      <c r="F1251" t="s">
        <v>6912</v>
      </c>
      <c r="G1251" s="16"/>
      <c r="I1251" t="s">
        <v>119</v>
      </c>
      <c r="K1251" s="16"/>
      <c r="L1251" s="16"/>
      <c r="M1251" s="16"/>
      <c r="N1251" s="21" t="s">
        <v>6351</v>
      </c>
      <c r="O1251" s="16"/>
      <c r="P1251" s="16"/>
      <c r="Q1251" s="16"/>
      <c r="R1251" t="s">
        <v>6554</v>
      </c>
      <c r="S1251" s="16"/>
      <c r="T1251" s="16"/>
      <c r="U1251" s="16"/>
      <c r="V1251" s="16"/>
      <c r="AC1251" t="s">
        <v>6839</v>
      </c>
      <c r="AJ1251" t="s">
        <v>6840</v>
      </c>
      <c r="AX1251" s="31"/>
      <c r="BB1251" s="27"/>
      <c r="BG1251" s="16"/>
      <c r="BH1251" s="16"/>
      <c r="BL1251" s="27"/>
      <c r="BR1251" s="16"/>
      <c r="BU1251" s="19"/>
      <c r="CA1251" s="16"/>
      <c r="CR1251" s="19"/>
      <c r="CT1251" s="19"/>
      <c r="CV1251" s="16"/>
      <c r="CY1251" s="16"/>
      <c r="CZ1251" s="16"/>
      <c r="DA1251" s="16"/>
      <c r="DC1251" s="16"/>
      <c r="DH1251" s="16"/>
    </row>
    <row r="1252" spans="1:112" x14ac:dyDescent="0.35">
      <c r="A1252" s="16" t="s">
        <v>6270</v>
      </c>
      <c r="C1252" t="s">
        <v>6841</v>
      </c>
      <c r="D1252" s="46"/>
      <c r="E1252" s="46"/>
      <c r="F1252" t="s">
        <v>6912</v>
      </c>
      <c r="G1252" s="16"/>
      <c r="I1252" t="s">
        <v>119</v>
      </c>
      <c r="K1252" s="16"/>
      <c r="L1252" s="16"/>
      <c r="M1252" s="16"/>
      <c r="N1252" s="21" t="s">
        <v>6351</v>
      </c>
      <c r="O1252" s="16"/>
      <c r="P1252" s="16"/>
      <c r="Q1252" s="16"/>
      <c r="R1252" t="s">
        <v>7109</v>
      </c>
      <c r="S1252" s="16"/>
      <c r="T1252" s="16"/>
      <c r="U1252" s="16"/>
      <c r="V1252" s="16"/>
      <c r="AC1252" t="s">
        <v>6841</v>
      </c>
      <c r="AJ1252" t="s">
        <v>6554</v>
      </c>
      <c r="AX1252" s="31"/>
      <c r="BB1252" s="27"/>
      <c r="BG1252" s="16"/>
      <c r="BH1252" s="16"/>
      <c r="BL1252" s="27"/>
      <c r="BR1252" s="16"/>
      <c r="BU1252" s="19"/>
      <c r="CA1252" s="16"/>
      <c r="CR1252" s="19"/>
      <c r="CT1252" s="19"/>
      <c r="CV1252" s="16"/>
      <c r="CY1252" s="16"/>
      <c r="CZ1252" s="16"/>
      <c r="DA1252" s="16"/>
      <c r="DC1252" s="16"/>
      <c r="DH1252" s="16"/>
    </row>
    <row r="1253" spans="1:112" x14ac:dyDescent="0.35">
      <c r="A1253" s="16" t="s">
        <v>1189</v>
      </c>
      <c r="C1253" t="s">
        <v>5384</v>
      </c>
      <c r="D1253" s="46"/>
      <c r="E1253"/>
      <c r="F1253" s="16" t="s">
        <v>5870</v>
      </c>
      <c r="G1253" s="16"/>
      <c r="K1253" s="16"/>
      <c r="L1253" s="16"/>
      <c r="M1253" s="16"/>
      <c r="N1253" s="21"/>
      <c r="O1253" s="16" t="s">
        <v>5847</v>
      </c>
      <c r="P1253" s="16"/>
      <c r="Q1253" s="16"/>
      <c r="R1253" s="16"/>
      <c r="S1253" s="16"/>
      <c r="T1253" s="16"/>
      <c r="U1253" s="16"/>
      <c r="V1253" s="16"/>
      <c r="AK1253" s="16"/>
      <c r="AX1253" s="31"/>
      <c r="BB1253" s="27"/>
      <c r="BG1253" s="16"/>
      <c r="BH1253" s="16"/>
      <c r="BO1253" s="16" t="s">
        <v>5385</v>
      </c>
      <c r="BP1253" s="16" t="s">
        <v>5386</v>
      </c>
      <c r="BQ1253" s="16" t="s">
        <v>5387</v>
      </c>
      <c r="BR1253" s="16"/>
      <c r="CA1253" s="16"/>
      <c r="CE1253" s="16" t="s">
        <v>119</v>
      </c>
      <c r="CF1253" s="16" t="s">
        <v>3197</v>
      </c>
      <c r="CG1253" s="16" t="s">
        <v>5385</v>
      </c>
      <c r="CH1253" s="16" t="s">
        <v>5386</v>
      </c>
      <c r="CI1253" s="16" t="s">
        <v>5388</v>
      </c>
      <c r="CJ1253" s="16" t="s">
        <v>5389</v>
      </c>
      <c r="CK1253" s="16" t="s">
        <v>5384</v>
      </c>
      <c r="CL1253" s="16" t="s">
        <v>3553</v>
      </c>
      <c r="CM1253" s="16" t="s">
        <v>5326</v>
      </c>
      <c r="CN1253" s="16" t="s">
        <v>3482</v>
      </c>
      <c r="CR1253" s="19"/>
      <c r="CV1253" s="16"/>
      <c r="CY1253" s="16"/>
      <c r="CZ1253" s="16"/>
      <c r="DA1253" s="16"/>
      <c r="DC1253" s="16"/>
      <c r="DH1253" s="16"/>
    </row>
    <row r="1254" spans="1:112" x14ac:dyDescent="0.35">
      <c r="A1254" s="16" t="s">
        <v>6270</v>
      </c>
      <c r="C1254" t="s">
        <v>1624</v>
      </c>
      <c r="D1254" s="46"/>
      <c r="E1254"/>
      <c r="F1254" s="16" t="s">
        <v>736</v>
      </c>
      <c r="G1254" s="16"/>
      <c r="J1254" s="16" t="s">
        <v>119</v>
      </c>
      <c r="K1254" s="16"/>
      <c r="L1254" s="16"/>
      <c r="M1254" s="16"/>
      <c r="N1254" s="21" t="s">
        <v>6351</v>
      </c>
      <c r="O1254" s="16" t="s">
        <v>651</v>
      </c>
      <c r="P1254" s="16"/>
      <c r="Q1254" s="16"/>
      <c r="R1254" s="16"/>
      <c r="S1254" s="16"/>
      <c r="T1254" s="16" t="s">
        <v>1625</v>
      </c>
      <c r="U1254" s="16" t="s">
        <v>1626</v>
      </c>
      <c r="V1254" s="16"/>
      <c r="AA1254" s="16" t="s">
        <v>1627</v>
      </c>
      <c r="AB1254" s="16" t="s">
        <v>1628</v>
      </c>
      <c r="AH1254" s="16" t="s">
        <v>1057</v>
      </c>
      <c r="AI1254" s="16" t="s">
        <v>867</v>
      </c>
      <c r="AJ1254" s="16" t="s">
        <v>1629</v>
      </c>
      <c r="AK1254" s="16"/>
      <c r="AS1254" s="16" t="s">
        <v>1630</v>
      </c>
      <c r="AT1254" s="16">
        <f>LEN(AS1254)-LEN(SUBSTITUTE(AS1254,",",""))+1</f>
        <v>3</v>
      </c>
      <c r="AU1254" s="16" t="s">
        <v>667</v>
      </c>
      <c r="AV1254" s="16">
        <f>LEN(AU1254)-LEN(SUBSTITUTE(AU1254,",",""))+1</f>
        <v>1</v>
      </c>
      <c r="AX1254" s="31"/>
      <c r="AY1254" s="16" t="s">
        <v>1631</v>
      </c>
      <c r="AZ1254" s="16" t="s">
        <v>1632</v>
      </c>
      <c r="BB1254" s="27"/>
      <c r="BE1254" s="16" t="s">
        <v>667</v>
      </c>
      <c r="BG1254" s="16"/>
      <c r="BH1254" s="16">
        <v>286</v>
      </c>
      <c r="BJ1254" s="16" t="s">
        <v>1624</v>
      </c>
      <c r="BO1254" s="16" t="s">
        <v>1633</v>
      </c>
      <c r="BR1254" s="16"/>
      <c r="BS1254" s="16" t="s">
        <v>1634</v>
      </c>
      <c r="BT1254" s="16" t="s">
        <v>14</v>
      </c>
      <c r="BU1254" s="16" t="s">
        <v>14</v>
      </c>
      <c r="BX1254" s="16" t="s">
        <v>1635</v>
      </c>
      <c r="CA1254" s="16"/>
      <c r="CR1254" s="19"/>
      <c r="CV1254" s="16"/>
      <c r="CY1254" s="16"/>
      <c r="CZ1254" s="16"/>
      <c r="DA1254" s="16"/>
      <c r="DC1254" s="16"/>
      <c r="DH1254" s="16"/>
    </row>
    <row r="1255" spans="1:112" x14ac:dyDescent="0.35">
      <c r="A1255" s="16" t="s">
        <v>6270</v>
      </c>
      <c r="C1255" t="s">
        <v>581</v>
      </c>
      <c r="D1255" s="46"/>
      <c r="E1255"/>
      <c r="F1255" s="16" t="s">
        <v>736</v>
      </c>
      <c r="G1255" s="16"/>
      <c r="J1255" s="16" t="s">
        <v>119</v>
      </c>
      <c r="K1255" s="16"/>
      <c r="L1255" s="16"/>
      <c r="M1255" s="16"/>
      <c r="N1255" s="21" t="s">
        <v>6351</v>
      </c>
      <c r="O1255" s="16" t="s">
        <v>1193</v>
      </c>
      <c r="P1255" s="16"/>
      <c r="Q1255" s="16"/>
      <c r="R1255" s="16"/>
      <c r="S1255" s="16"/>
      <c r="T1255" s="16" t="s">
        <v>580</v>
      </c>
      <c r="U1255" s="16" t="s">
        <v>680</v>
      </c>
      <c r="V1255" s="16"/>
      <c r="Y1255" s="16" t="s">
        <v>1636</v>
      </c>
      <c r="AA1255" s="16" t="s">
        <v>1637</v>
      </c>
      <c r="AB1255" s="16" t="s">
        <v>1639</v>
      </c>
      <c r="AF1255" s="16" t="s">
        <v>6100</v>
      </c>
      <c r="AH1255" s="16" t="s">
        <v>1638</v>
      </c>
      <c r="AI1255" s="16" t="s">
        <v>1640</v>
      </c>
      <c r="AJ1255" s="16" t="s">
        <v>1641</v>
      </c>
      <c r="AK1255" s="16"/>
      <c r="AL1255" s="16" t="s">
        <v>849</v>
      </c>
      <c r="AO1255" s="16">
        <v>-9</v>
      </c>
      <c r="AP1255" s="16">
        <v>126</v>
      </c>
      <c r="AQ1255" s="16" t="s">
        <v>713</v>
      </c>
      <c r="AR1255" s="16" t="s">
        <v>5888</v>
      </c>
      <c r="AS1255" s="16" t="s">
        <v>1642</v>
      </c>
      <c r="AT1255" s="16">
        <f>LEN(AS1255)-LEN(SUBSTITUTE(AS1255,",",""))+1</f>
        <v>5</v>
      </c>
      <c r="AU1255" s="16" t="s">
        <v>1643</v>
      </c>
      <c r="AV1255" s="16">
        <f>LEN(AU1255)-LEN(SUBSTITUTE(AU1255,",",""))+1</f>
        <v>15</v>
      </c>
      <c r="AW1255" s="16">
        <f>Table1[[#This Row], [no. of native regions]]+Table1[[#This Row], [no. of introduced regions]]</f>
        <v>20</v>
      </c>
      <c r="AX1255" s="31">
        <f>Table1[[#This Row], [no. of introduced regions]]/Table1[[#This Row], [no. of native regions]]</f>
        <v>3</v>
      </c>
      <c r="AY1255" s="16" t="s">
        <v>1644</v>
      </c>
      <c r="BB1255" s="27"/>
      <c r="BE1255" s="16" t="s">
        <v>1645</v>
      </c>
      <c r="BG1255" s="16"/>
      <c r="BH1255" s="16" t="s">
        <v>667</v>
      </c>
      <c r="BJ1255" s="16" t="s">
        <v>581</v>
      </c>
      <c r="BO1255" s="16" t="s">
        <v>582</v>
      </c>
      <c r="BP1255" s="16" t="s">
        <v>583</v>
      </c>
      <c r="BR1255" s="16" t="s">
        <v>1647</v>
      </c>
      <c r="BS1255" s="16" t="s">
        <v>1648</v>
      </c>
      <c r="BT1255" s="16" t="s">
        <v>584</v>
      </c>
      <c r="BU1255" s="16" t="s">
        <v>585</v>
      </c>
      <c r="BX1255" s="16" t="s">
        <v>1649</v>
      </c>
      <c r="CA1255" s="16"/>
      <c r="CC1255" s="16" t="s">
        <v>1646</v>
      </c>
      <c r="CG1255" s="16" t="s">
        <v>14</v>
      </c>
      <c r="CJ1255" s="16" t="s">
        <v>14</v>
      </c>
      <c r="CK1255" s="16" t="s">
        <v>14</v>
      </c>
      <c r="CP1255" s="16" t="s">
        <v>119</v>
      </c>
      <c r="CQ1255" s="16" t="s">
        <v>119</v>
      </c>
      <c r="CR1255" s="19">
        <v>540</v>
      </c>
      <c r="CV1255" s="16"/>
      <c r="CY1255" s="16"/>
      <c r="CZ1255" s="16"/>
      <c r="DA1255" s="16"/>
      <c r="DC1255" s="16"/>
      <c r="DH1255" s="16"/>
    </row>
    <row r="1256" spans="1:112" x14ac:dyDescent="0.35">
      <c r="A1256" s="16" t="s">
        <v>6270</v>
      </c>
      <c r="C1256" t="s">
        <v>6842</v>
      </c>
      <c r="D1256" s="46"/>
      <c r="E1256" t="s">
        <v>5967</v>
      </c>
      <c r="F1256" t="s">
        <v>6912</v>
      </c>
      <c r="G1256" s="16"/>
      <c r="I1256" t="s">
        <v>119</v>
      </c>
      <c r="K1256" s="16"/>
      <c r="L1256" s="16"/>
      <c r="M1256" s="16"/>
      <c r="N1256" s="21" t="s">
        <v>6351</v>
      </c>
      <c r="O1256" s="16"/>
      <c r="P1256" s="16"/>
      <c r="Q1256" s="16"/>
      <c r="R1256" t="s">
        <v>6554</v>
      </c>
      <c r="S1256" s="16"/>
      <c r="T1256" s="16"/>
      <c r="U1256" s="16"/>
      <c r="V1256" s="16"/>
      <c r="AC1256" t="s">
        <v>6842</v>
      </c>
      <c r="AJ1256" t="s">
        <v>6843</v>
      </c>
      <c r="AX1256" s="31"/>
      <c r="BB1256" s="27"/>
      <c r="BG1256" s="16"/>
      <c r="BH1256" s="16"/>
      <c r="BL1256" s="27"/>
      <c r="BR1256" s="16"/>
      <c r="BU1256" s="19"/>
      <c r="CA1256" s="16"/>
      <c r="CR1256" s="19"/>
      <c r="CT1256" s="19"/>
      <c r="CV1256" s="16"/>
      <c r="CY1256" s="16"/>
      <c r="CZ1256" s="16"/>
      <c r="DA1256" s="16"/>
      <c r="DC1256" s="16"/>
      <c r="DH1256" s="16"/>
    </row>
    <row r="1257" spans="1:112" x14ac:dyDescent="0.35">
      <c r="A1257" s="16" t="s">
        <v>6270</v>
      </c>
      <c r="C1257" t="s">
        <v>5966</v>
      </c>
      <c r="D1257" s="46"/>
      <c r="E1257"/>
      <c r="F1257" s="16" t="s">
        <v>5891</v>
      </c>
      <c r="G1257" s="16"/>
      <c r="K1257" s="16"/>
      <c r="L1257" s="16"/>
      <c r="M1257" s="16"/>
      <c r="N1257" s="21" t="s">
        <v>6351</v>
      </c>
      <c r="O1257" s="16" t="s">
        <v>5847</v>
      </c>
      <c r="P1257" s="16"/>
      <c r="Q1257" s="16"/>
      <c r="R1257" s="16"/>
      <c r="S1257" s="16"/>
      <c r="T1257" s="16" t="s">
        <v>5968</v>
      </c>
      <c r="U1257" s="16" t="s">
        <v>5969</v>
      </c>
      <c r="V1257" s="16"/>
      <c r="W1257" s="16" t="s">
        <v>5967</v>
      </c>
      <c r="X1257" s="16" t="s">
        <v>680</v>
      </c>
      <c r="AA1257" s="22" t="s">
        <v>5390</v>
      </c>
      <c r="AH1257" s="16" t="s">
        <v>5908</v>
      </c>
      <c r="AI1257" s="16" t="s">
        <v>5970</v>
      </c>
      <c r="AJ1257" s="16" t="s">
        <v>1437</v>
      </c>
      <c r="AK1257" s="16"/>
      <c r="AO1257" s="16">
        <v>22</v>
      </c>
      <c r="AP1257" s="16">
        <v>96</v>
      </c>
      <c r="AQ1257" s="16" t="s">
        <v>713</v>
      </c>
      <c r="AR1257" s="16" t="s">
        <v>6033</v>
      </c>
      <c r="AS1257" s="16" t="s">
        <v>6031</v>
      </c>
      <c r="AT1257" s="16">
        <f>LEN(AS1257)-LEN(SUBSTITUTE(AS1257,",",""))+1</f>
        <v>10</v>
      </c>
      <c r="AU1257" s="16" t="s">
        <v>6032</v>
      </c>
      <c r="AV1257" s="16">
        <f>LEN(AU1257)-LEN(SUBSTITUTE(AU1257,",",""))+1</f>
        <v>26</v>
      </c>
      <c r="AW1257" s="16">
        <f>Table1[[#This Row], [no. of native regions]]+Table1[[#This Row], [no. of introduced regions]]</f>
        <v>36</v>
      </c>
      <c r="AX1257" s="31">
        <f>Table1[[#This Row], [no. of introduced regions]]/Table1[[#This Row], [no. of native regions]]</f>
        <v>2.6</v>
      </c>
      <c r="BB1257" s="27"/>
      <c r="BG1257" s="16"/>
      <c r="BH1257" s="16"/>
      <c r="BO1257" s="16" t="s">
        <v>372</v>
      </c>
      <c r="BP1257" s="16" t="s">
        <v>5391</v>
      </c>
      <c r="BQ1257" s="16" t="s">
        <v>5392</v>
      </c>
      <c r="BR1257" s="16"/>
      <c r="CA1257" s="16"/>
      <c r="CE1257" s="16" t="s">
        <v>119</v>
      </c>
      <c r="CF1257" s="16" t="s">
        <v>3197</v>
      </c>
      <c r="CG1257" s="16" t="s">
        <v>372</v>
      </c>
      <c r="CH1257" s="16" t="s">
        <v>5391</v>
      </c>
      <c r="CI1257" s="16" t="s">
        <v>6133</v>
      </c>
      <c r="CJ1257" s="16" t="s">
        <v>398</v>
      </c>
      <c r="CL1257" s="16" t="s">
        <v>4124</v>
      </c>
      <c r="CM1257" s="16" t="s">
        <v>3780</v>
      </c>
      <c r="CN1257" s="16" t="s">
        <v>4603</v>
      </c>
      <c r="CP1257" s="16" t="s">
        <v>119</v>
      </c>
      <c r="CQ1257" s="16" t="s">
        <v>119</v>
      </c>
      <c r="CR1257" s="19">
        <v>659</v>
      </c>
      <c r="CV1257" s="16"/>
      <c r="CY1257" s="16"/>
      <c r="CZ1257" s="16"/>
      <c r="DA1257" s="16"/>
      <c r="DC1257" s="16"/>
      <c r="DH1257" s="16"/>
    </row>
    <row r="1258" spans="1:112" x14ac:dyDescent="0.35">
      <c r="A1258" s="16" t="s">
        <v>1189</v>
      </c>
      <c r="C1258" t="s">
        <v>5393</v>
      </c>
      <c r="D1258" s="46"/>
      <c r="E1258"/>
      <c r="F1258" s="16" t="s">
        <v>5870</v>
      </c>
      <c r="G1258" s="16"/>
      <c r="K1258" s="16"/>
      <c r="L1258" s="16"/>
      <c r="M1258" s="16"/>
      <c r="N1258" s="21"/>
      <c r="O1258" s="16" t="s">
        <v>5847</v>
      </c>
      <c r="P1258" s="16"/>
      <c r="Q1258" s="16"/>
      <c r="R1258" s="16"/>
      <c r="S1258" s="16"/>
      <c r="T1258" s="16"/>
      <c r="U1258" s="16"/>
      <c r="V1258" s="16"/>
      <c r="AK1258" s="16"/>
      <c r="AX1258" s="31"/>
      <c r="BB1258" s="27"/>
      <c r="BG1258" s="16"/>
      <c r="BH1258" s="16"/>
      <c r="BO1258" s="16" t="s">
        <v>5394</v>
      </c>
      <c r="BP1258" s="16" t="s">
        <v>5395</v>
      </c>
      <c r="BQ1258" s="16" t="s">
        <v>5396</v>
      </c>
      <c r="BR1258" s="16"/>
      <c r="CA1258" s="16"/>
      <c r="CE1258" s="16" t="s">
        <v>119</v>
      </c>
      <c r="CF1258" s="16" t="s">
        <v>3197</v>
      </c>
      <c r="CG1258" s="16" t="s">
        <v>5394</v>
      </c>
      <c r="CH1258" s="16" t="s">
        <v>5395</v>
      </c>
      <c r="CI1258" s="16" t="s">
        <v>5397</v>
      </c>
      <c r="CJ1258" s="16" t="s">
        <v>5398</v>
      </c>
      <c r="CK1258" s="16" t="s">
        <v>5393</v>
      </c>
      <c r="CL1258" s="16" t="s">
        <v>3251</v>
      </c>
      <c r="CM1258" s="16" t="s">
        <v>3380</v>
      </c>
      <c r="CN1258" s="16" t="s">
        <v>5399</v>
      </c>
      <c r="CR1258" s="19"/>
      <c r="CV1258" s="16"/>
      <c r="CY1258" s="16"/>
      <c r="CZ1258" s="16"/>
      <c r="DA1258" s="16"/>
      <c r="DC1258" s="16"/>
      <c r="DH1258" s="16"/>
    </row>
    <row r="1259" spans="1:112" x14ac:dyDescent="0.35">
      <c r="A1259" s="16" t="s">
        <v>6270</v>
      </c>
      <c r="C1259" t="s">
        <v>6844</v>
      </c>
      <c r="D1259" s="46"/>
      <c r="E1259" t="s">
        <v>7110</v>
      </c>
      <c r="F1259" t="s">
        <v>6912</v>
      </c>
      <c r="G1259" s="16"/>
      <c r="I1259" t="s">
        <v>119</v>
      </c>
      <c r="K1259" s="16"/>
      <c r="L1259" s="16"/>
      <c r="M1259" s="16"/>
      <c r="N1259" s="21" t="s">
        <v>6351</v>
      </c>
      <c r="O1259" s="16"/>
      <c r="P1259" s="16"/>
      <c r="Q1259" s="16"/>
      <c r="R1259" t="s">
        <v>6846</v>
      </c>
      <c r="S1259" s="16"/>
      <c r="T1259" s="16"/>
      <c r="U1259" s="16"/>
      <c r="V1259" s="16"/>
      <c r="AC1259" t="s">
        <v>6844</v>
      </c>
      <c r="AJ1259" t="s">
        <v>6845</v>
      </c>
      <c r="AX1259" s="31"/>
      <c r="BB1259" s="27"/>
      <c r="BG1259" s="16"/>
      <c r="BH1259" s="16"/>
      <c r="BL1259" s="27"/>
      <c r="BR1259" s="16"/>
      <c r="BU1259" s="19"/>
      <c r="CA1259" s="16"/>
      <c r="CR1259" s="19"/>
      <c r="CT1259" s="19"/>
      <c r="CV1259" s="16"/>
      <c r="CY1259" s="16"/>
      <c r="CZ1259" s="16"/>
      <c r="DA1259" s="16"/>
      <c r="DC1259" s="16"/>
      <c r="DH1259" s="16"/>
    </row>
    <row r="1260" spans="1:112" x14ac:dyDescent="0.35">
      <c r="A1260" s="16" t="s">
        <v>6270</v>
      </c>
      <c r="C1260" t="s">
        <v>6317</v>
      </c>
      <c r="D1260" s="46"/>
      <c r="E1260" s="46"/>
      <c r="F1260" s="16" t="s">
        <v>736</v>
      </c>
      <c r="G1260" s="16" t="s">
        <v>119</v>
      </c>
      <c r="J1260" s="16" t="s">
        <v>119</v>
      </c>
      <c r="K1260" s="16" t="s">
        <v>119</v>
      </c>
      <c r="L1260" s="16"/>
      <c r="M1260" s="16"/>
      <c r="N1260" s="21" t="s">
        <v>6351</v>
      </c>
      <c r="O1260" s="16"/>
      <c r="P1260" s="16"/>
      <c r="Q1260" s="16"/>
      <c r="R1260" s="16"/>
      <c r="S1260" s="16"/>
      <c r="T1260" s="16" t="s">
        <v>269</v>
      </c>
      <c r="U1260" s="16" t="s">
        <v>632</v>
      </c>
      <c r="V1260" s="16"/>
      <c r="AB1260" s="16" t="s">
        <v>1369</v>
      </c>
      <c r="AG1260" s="16" t="s">
        <v>268</v>
      </c>
      <c r="AH1260" s="16" t="s">
        <v>779</v>
      </c>
      <c r="AI1260" s="16" t="s">
        <v>1254</v>
      </c>
      <c r="AJ1260" s="16" t="s">
        <v>1370</v>
      </c>
      <c r="AK1260" s="16"/>
      <c r="AX1260" s="31"/>
      <c r="BB1260" s="27"/>
      <c r="BG1260" s="16"/>
      <c r="BH1260" s="16"/>
      <c r="BR1260" s="16"/>
      <c r="CA1260" s="16"/>
      <c r="CR1260" s="19"/>
      <c r="CV1260" s="16"/>
      <c r="CY1260" s="16"/>
      <c r="CZ1260" s="16"/>
      <c r="DA1260" s="16"/>
      <c r="DC1260" s="16"/>
      <c r="DH1260" s="16"/>
    </row>
    <row r="1261" spans="1:112" x14ac:dyDescent="0.35">
      <c r="A1261" s="16" t="s">
        <v>6270</v>
      </c>
      <c r="C1261" t="s">
        <v>6847</v>
      </c>
      <c r="D1261" s="51"/>
      <c r="E1261"/>
      <c r="F1261" s="16" t="s">
        <v>7259</v>
      </c>
      <c r="G1261" s="16"/>
      <c r="H1261" s="16" t="s">
        <v>119</v>
      </c>
      <c r="I1261" s="16"/>
      <c r="K1261" s="16"/>
      <c r="L1261" s="16"/>
      <c r="M1261" s="16"/>
      <c r="N1261" s="21"/>
      <c r="O1261" s="16"/>
      <c r="P1261" s="16"/>
      <c r="Q1261" s="16"/>
      <c r="R1261" s="16"/>
      <c r="S1261" s="16"/>
      <c r="T1261" s="16"/>
      <c r="U1261" s="16"/>
      <c r="V1261" s="16"/>
      <c r="AK1261" s="16"/>
      <c r="AX1261" s="31"/>
      <c r="BB1261" s="27"/>
      <c r="BG1261" s="16"/>
      <c r="BH1261" s="16"/>
      <c r="BR1261" s="16"/>
      <c r="CA1261" s="16"/>
      <c r="CR1261" s="19"/>
      <c r="CV1261" s="16"/>
      <c r="CY1261" s="16"/>
      <c r="CZ1261" s="16"/>
      <c r="DA1261" s="16"/>
      <c r="DC1261" s="16"/>
      <c r="DH1261" s="16"/>
    </row>
    <row r="1262" spans="1:112" x14ac:dyDescent="0.35">
      <c r="A1262" s="16" t="s">
        <v>6270</v>
      </c>
      <c r="C1262" t="s">
        <v>6847</v>
      </c>
      <c r="D1262" s="46"/>
      <c r="E1262" t="s">
        <v>7111</v>
      </c>
      <c r="F1262" t="s">
        <v>6912</v>
      </c>
      <c r="G1262" s="16"/>
      <c r="I1262" t="s">
        <v>119</v>
      </c>
      <c r="K1262" s="16"/>
      <c r="L1262" s="16"/>
      <c r="M1262" s="16"/>
      <c r="N1262" s="21" t="s">
        <v>6351</v>
      </c>
      <c r="O1262" s="16"/>
      <c r="P1262" s="16"/>
      <c r="Q1262" s="16"/>
      <c r="R1262" t="s">
        <v>6848</v>
      </c>
      <c r="S1262" s="16"/>
      <c r="T1262" s="16"/>
      <c r="U1262" s="16"/>
      <c r="V1262" s="16"/>
      <c r="AC1262" t="s">
        <v>6847</v>
      </c>
      <c r="AJ1262" t="s">
        <v>6573</v>
      </c>
      <c r="AX1262" s="31"/>
      <c r="BB1262" s="27"/>
      <c r="BG1262" s="16"/>
      <c r="BH1262" s="16"/>
      <c r="BL1262" s="27"/>
      <c r="BR1262" s="16"/>
      <c r="BU1262" s="19"/>
      <c r="CA1262" s="16"/>
      <c r="CR1262" s="19"/>
      <c r="CT1262" s="19"/>
      <c r="CV1262" s="16"/>
      <c r="CY1262" s="16"/>
      <c r="CZ1262" s="16"/>
      <c r="DA1262" s="16"/>
      <c r="DC1262" s="16"/>
      <c r="DH1262" s="16"/>
    </row>
    <row r="1263" spans="1:112" x14ac:dyDescent="0.35">
      <c r="A1263" s="16" t="s">
        <v>1189</v>
      </c>
      <c r="C1263" t="s">
        <v>2140</v>
      </c>
      <c r="D1263" s="46"/>
      <c r="E1263"/>
      <c r="F1263" s="16" t="s">
        <v>736</v>
      </c>
      <c r="G1263" s="16"/>
      <c r="J1263" s="16" t="s">
        <v>119</v>
      </c>
      <c r="K1263" s="16"/>
      <c r="L1263" s="16"/>
      <c r="M1263" s="16"/>
      <c r="N1263" s="21"/>
      <c r="O1263" s="16"/>
      <c r="P1263" s="16"/>
      <c r="Q1263" s="16"/>
      <c r="R1263" s="16"/>
      <c r="S1263" s="16"/>
      <c r="T1263" s="16" t="s">
        <v>2139</v>
      </c>
      <c r="U1263" s="16"/>
      <c r="V1263" s="16"/>
      <c r="AB1263" s="16" t="s">
        <v>2140</v>
      </c>
      <c r="AH1263" s="16" t="s">
        <v>1057</v>
      </c>
      <c r="AI1263" s="16" t="s">
        <v>733</v>
      </c>
      <c r="AJ1263" s="16" t="s">
        <v>2141</v>
      </c>
      <c r="AK1263" s="16"/>
      <c r="AT1263" s="16">
        <f>LEN(AS1263)-LEN(SUBSTITUTE(AS1263,",",""))+1</f>
        <v>1</v>
      </c>
      <c r="AX1263" s="31"/>
      <c r="BB1263" s="27"/>
      <c r="BG1263" s="16"/>
      <c r="BH1263" s="16"/>
      <c r="BR1263" s="16"/>
      <c r="CA1263" s="16"/>
      <c r="CR1263" s="19"/>
      <c r="CV1263" s="16"/>
      <c r="CY1263" s="16"/>
      <c r="CZ1263" s="16"/>
      <c r="DA1263" s="16"/>
      <c r="DC1263" s="16"/>
      <c r="DH1263" s="16"/>
    </row>
    <row r="1264" spans="1:112" x14ac:dyDescent="0.35">
      <c r="A1264" s="16" t="s">
        <v>6270</v>
      </c>
      <c r="C1264" t="s">
        <v>339</v>
      </c>
      <c r="D1264" s="46"/>
      <c r="E1264" s="46"/>
      <c r="F1264" s="16" t="s">
        <v>736</v>
      </c>
      <c r="G1264" s="16" t="s">
        <v>119</v>
      </c>
      <c r="J1264" s="16" t="s">
        <v>119</v>
      </c>
      <c r="K1264" s="16" t="s">
        <v>119</v>
      </c>
      <c r="L1264" s="16"/>
      <c r="M1264" s="16"/>
      <c r="N1264" s="21" t="s">
        <v>6351</v>
      </c>
      <c r="O1264" s="16"/>
      <c r="P1264" s="16"/>
      <c r="Q1264" s="16"/>
      <c r="R1264" s="16"/>
      <c r="S1264" s="16"/>
      <c r="T1264" s="16" t="s">
        <v>1650</v>
      </c>
      <c r="U1264" s="16"/>
      <c r="V1264" s="16"/>
      <c r="AB1264" s="16" t="s">
        <v>1651</v>
      </c>
      <c r="AH1264" s="16" t="s">
        <v>1252</v>
      </c>
      <c r="AI1264" s="16" t="s">
        <v>1409</v>
      </c>
      <c r="AJ1264" s="16" t="s">
        <v>1258</v>
      </c>
      <c r="AK1264" s="16"/>
      <c r="AX1264" s="31"/>
      <c r="BB1264" s="27"/>
      <c r="BG1264" s="16"/>
      <c r="BH1264" s="16"/>
      <c r="BR1264" s="16"/>
      <c r="CA1264" s="16"/>
      <c r="CR1264" s="19"/>
      <c r="CV1264" s="16"/>
      <c r="CY1264" s="16"/>
      <c r="CZ1264" s="16"/>
      <c r="DA1264" s="16"/>
      <c r="DC1264" s="16"/>
      <c r="DH1264" s="16"/>
    </row>
    <row r="1265" spans="1:112" x14ac:dyDescent="0.35">
      <c r="A1265" s="16" t="s">
        <v>6270</v>
      </c>
      <c r="C1265" t="s">
        <v>7349</v>
      </c>
      <c r="D1265" s="51"/>
      <c r="E1265"/>
      <c r="F1265" s="16" t="s">
        <v>7259</v>
      </c>
      <c r="G1265" s="16"/>
      <c r="H1265" s="16" t="s">
        <v>119</v>
      </c>
      <c r="I1265" s="16"/>
      <c r="K1265" s="16"/>
      <c r="L1265" s="16"/>
      <c r="M1265" s="16"/>
      <c r="N1265" s="21"/>
      <c r="O1265" s="16"/>
      <c r="P1265" s="16"/>
      <c r="Q1265" s="16"/>
      <c r="R1265" s="16"/>
      <c r="S1265" s="16"/>
      <c r="T1265" s="16"/>
      <c r="U1265" s="16"/>
      <c r="V1265" s="16"/>
      <c r="AK1265" s="16"/>
      <c r="AX1265" s="31"/>
      <c r="BB1265" s="27"/>
      <c r="BG1265" s="16"/>
      <c r="BH1265" s="16"/>
      <c r="BR1265" s="16"/>
      <c r="CA1265" s="16"/>
      <c r="CR1265" s="19"/>
      <c r="CV1265" s="16"/>
      <c r="CY1265" s="16"/>
      <c r="CZ1265" s="16"/>
      <c r="DA1265" s="16"/>
      <c r="DC1265" s="16"/>
      <c r="DH1265" s="16"/>
    </row>
    <row r="1266" spans="1:112" x14ac:dyDescent="0.35">
      <c r="A1266" s="16" t="s">
        <v>1189</v>
      </c>
      <c r="C1266" t="s">
        <v>2984</v>
      </c>
      <c r="D1266" s="46"/>
      <c r="E1266"/>
      <c r="F1266" s="16" t="s">
        <v>736</v>
      </c>
      <c r="G1266" s="16"/>
      <c r="J1266" s="16" t="s">
        <v>119</v>
      </c>
      <c r="K1266" s="16"/>
      <c r="L1266" s="16"/>
      <c r="M1266" s="16"/>
      <c r="N1266" s="21"/>
      <c r="O1266" s="16"/>
      <c r="P1266" s="16"/>
      <c r="Q1266" s="16"/>
      <c r="R1266" s="16"/>
      <c r="S1266" s="16"/>
      <c r="T1266" s="16" t="s">
        <v>2983</v>
      </c>
      <c r="U1266" s="16"/>
      <c r="V1266" s="16"/>
      <c r="AB1266" s="16" t="s">
        <v>2984</v>
      </c>
      <c r="AH1266" s="16" t="s">
        <v>801</v>
      </c>
      <c r="AI1266" s="16" t="s">
        <v>1522</v>
      </c>
      <c r="AJ1266" s="16" t="s">
        <v>1779</v>
      </c>
      <c r="AK1266" s="16"/>
      <c r="AX1266" s="31"/>
      <c r="BB1266" s="27"/>
      <c r="BG1266" s="16"/>
      <c r="BH1266" s="16"/>
      <c r="BR1266" s="16"/>
      <c r="CA1266" s="16"/>
      <c r="CR1266" s="19"/>
      <c r="CV1266" s="16"/>
      <c r="CY1266" s="16"/>
      <c r="CZ1266" s="16"/>
      <c r="DA1266" s="16"/>
      <c r="DC1266" s="16"/>
      <c r="DH1266" s="16"/>
    </row>
    <row r="1267" spans="1:112" x14ac:dyDescent="0.35">
      <c r="A1267" s="16" t="s">
        <v>6270</v>
      </c>
      <c r="C1267" t="s">
        <v>6849</v>
      </c>
      <c r="D1267" s="46"/>
      <c r="E1267" s="46"/>
      <c r="F1267" t="s">
        <v>6912</v>
      </c>
      <c r="G1267" s="16"/>
      <c r="I1267" t="s">
        <v>119</v>
      </c>
      <c r="K1267" s="16"/>
      <c r="L1267" s="16"/>
      <c r="M1267" s="16"/>
      <c r="N1267" s="21" t="s">
        <v>6351</v>
      </c>
      <c r="O1267" s="16"/>
      <c r="P1267" s="16"/>
      <c r="Q1267" s="16"/>
      <c r="R1267" t="s">
        <v>7036</v>
      </c>
      <c r="S1267" s="16"/>
      <c r="T1267" s="16"/>
      <c r="U1267" s="16"/>
      <c r="V1267" s="16"/>
      <c r="AC1267" t="s">
        <v>6849</v>
      </c>
      <c r="AJ1267" t="s">
        <v>6554</v>
      </c>
      <c r="AX1267" s="31"/>
      <c r="BB1267" s="27"/>
      <c r="BG1267" s="16"/>
      <c r="BH1267" s="16"/>
      <c r="BL1267" s="27"/>
      <c r="BR1267" s="16"/>
      <c r="BU1267" s="19"/>
      <c r="CA1267" s="16"/>
      <c r="CR1267" s="19"/>
      <c r="CT1267" s="19"/>
      <c r="CV1267" s="16"/>
      <c r="CY1267" s="16"/>
      <c r="CZ1267" s="16"/>
      <c r="DA1267" s="16"/>
      <c r="DC1267" s="16"/>
      <c r="DH1267" s="16"/>
    </row>
    <row r="1268" spans="1:112" x14ac:dyDescent="0.35">
      <c r="A1268" s="16" t="s">
        <v>1189</v>
      </c>
      <c r="C1268" t="s">
        <v>1959</v>
      </c>
      <c r="D1268" s="46"/>
      <c r="E1268"/>
      <c r="F1268" s="16" t="s">
        <v>736</v>
      </c>
      <c r="G1268" s="16"/>
      <c r="J1268" s="16" t="s">
        <v>119</v>
      </c>
      <c r="K1268" s="16"/>
      <c r="L1268" s="16"/>
      <c r="M1268" s="16"/>
      <c r="N1268" s="21"/>
      <c r="O1268" s="16"/>
      <c r="P1268" s="16"/>
      <c r="Q1268" s="16"/>
      <c r="R1268" s="16"/>
      <c r="S1268" s="16"/>
      <c r="T1268" s="16" t="s">
        <v>1958</v>
      </c>
      <c r="U1268" s="16"/>
      <c r="V1268" s="16"/>
      <c r="AB1268" s="16" t="s">
        <v>1959</v>
      </c>
      <c r="AH1268" s="16" t="s">
        <v>1452</v>
      </c>
      <c r="AI1268" s="16" t="s">
        <v>1254</v>
      </c>
      <c r="AJ1268" s="16" t="s">
        <v>1250</v>
      </c>
      <c r="AK1268" s="16"/>
      <c r="AT1268" s="16">
        <f>LEN(AS1268)-LEN(SUBSTITUTE(AS1268,",",""))+1</f>
        <v>1</v>
      </c>
      <c r="AV1268" s="16">
        <f>LEN(AU1268)-LEN(SUBSTITUTE(AU1268,",",""))+1</f>
        <v>1</v>
      </c>
      <c r="AX1268" s="31">
        <f>Table1[[#This Row], [no. of introduced regions]]/Table1[[#This Row], [no. of native regions]]</f>
        <v>1</v>
      </c>
      <c r="BB1268" s="27"/>
      <c r="BG1268" s="16"/>
      <c r="BH1268" s="16"/>
      <c r="BR1268" s="16"/>
      <c r="CA1268" s="16"/>
      <c r="CR1268" s="19"/>
      <c r="CV1268" s="16"/>
      <c r="CY1268" s="16"/>
      <c r="CZ1268" s="16"/>
      <c r="DA1268" s="16"/>
      <c r="DC1268" s="16"/>
      <c r="DH1268" s="16"/>
    </row>
    <row r="1269" spans="1:112" x14ac:dyDescent="0.35">
      <c r="A1269" s="16" t="s">
        <v>1189</v>
      </c>
      <c r="C1269" t="s">
        <v>5400</v>
      </c>
      <c r="D1269" s="46"/>
      <c r="E1269"/>
      <c r="F1269" s="16" t="s">
        <v>5870</v>
      </c>
      <c r="G1269" s="16"/>
      <c r="K1269" s="16"/>
      <c r="L1269" s="16"/>
      <c r="M1269" s="16"/>
      <c r="N1269" s="21"/>
      <c r="O1269" s="16" t="s">
        <v>5847</v>
      </c>
      <c r="P1269" s="16"/>
      <c r="Q1269" s="16"/>
      <c r="R1269" s="16"/>
      <c r="S1269" s="16"/>
      <c r="T1269" s="16"/>
      <c r="U1269" s="16"/>
      <c r="V1269" s="16"/>
      <c r="AK1269" s="16"/>
      <c r="AX1269" s="31"/>
      <c r="BB1269" s="27"/>
      <c r="BG1269" s="16"/>
      <c r="BH1269" s="16"/>
      <c r="BO1269" s="16" t="s">
        <v>5401</v>
      </c>
      <c r="BP1269" s="16" t="s">
        <v>5402</v>
      </c>
      <c r="BQ1269" s="16" t="s">
        <v>5403</v>
      </c>
      <c r="BR1269" s="16"/>
      <c r="CA1269" s="16"/>
      <c r="CE1269" s="16" t="s">
        <v>119</v>
      </c>
      <c r="CF1269" s="16" t="s">
        <v>3197</v>
      </c>
      <c r="CG1269" s="16" t="s">
        <v>5401</v>
      </c>
      <c r="CH1269" s="16" t="s">
        <v>5402</v>
      </c>
      <c r="CI1269" s="16" t="s">
        <v>5404</v>
      </c>
      <c r="CJ1269" s="16" t="s">
        <v>5405</v>
      </c>
      <c r="CK1269" s="16" t="s">
        <v>5400</v>
      </c>
      <c r="CL1269" s="16" t="s">
        <v>3199</v>
      </c>
      <c r="CM1269" s="16" t="s">
        <v>5406</v>
      </c>
      <c r="CN1269" s="16" t="s">
        <v>3201</v>
      </c>
      <c r="CR1269" s="19"/>
      <c r="CV1269" s="16"/>
      <c r="CY1269" s="16"/>
      <c r="CZ1269" s="16"/>
      <c r="DA1269" s="16"/>
      <c r="DC1269" s="16"/>
      <c r="DH1269" s="16"/>
    </row>
    <row r="1270" spans="1:112" x14ac:dyDescent="0.35">
      <c r="A1270" s="16" t="s">
        <v>6270</v>
      </c>
      <c r="C1270" t="s">
        <v>6850</v>
      </c>
      <c r="D1270" s="46"/>
      <c r="E1270" t="s">
        <v>7112</v>
      </c>
      <c r="F1270" t="s">
        <v>6912</v>
      </c>
      <c r="G1270" s="16"/>
      <c r="I1270" t="s">
        <v>119</v>
      </c>
      <c r="K1270" s="16"/>
      <c r="L1270" s="16"/>
      <c r="M1270" s="16"/>
      <c r="N1270" s="21" t="s">
        <v>6351</v>
      </c>
      <c r="O1270" s="16"/>
      <c r="P1270" s="16"/>
      <c r="Q1270" s="16"/>
      <c r="R1270" t="s">
        <v>6554</v>
      </c>
      <c r="S1270" s="16"/>
      <c r="T1270" s="16"/>
      <c r="U1270" s="16"/>
      <c r="V1270" s="16"/>
      <c r="AC1270" t="s">
        <v>6850</v>
      </c>
      <c r="AJ1270" t="s">
        <v>1127</v>
      </c>
      <c r="AX1270" s="31"/>
      <c r="BB1270" s="27"/>
      <c r="BG1270" s="16"/>
      <c r="BH1270" s="16"/>
      <c r="BL1270" s="27"/>
      <c r="BR1270" s="16"/>
      <c r="BU1270" s="19"/>
      <c r="CA1270" s="16"/>
      <c r="CR1270" s="19"/>
      <c r="CT1270" s="19"/>
      <c r="CV1270" s="16"/>
      <c r="CY1270" s="16"/>
      <c r="CZ1270" s="16"/>
      <c r="DA1270" s="16"/>
      <c r="DC1270" s="16"/>
      <c r="DH1270" s="16"/>
    </row>
    <row r="1271" spans="1:112" x14ac:dyDescent="0.35">
      <c r="A1271" s="16" t="s">
        <v>1189</v>
      </c>
      <c r="C1271" t="s">
        <v>2497</v>
      </c>
      <c r="D1271" s="46"/>
      <c r="E1271"/>
      <c r="F1271" s="16" t="s">
        <v>736</v>
      </c>
      <c r="G1271" s="16"/>
      <c r="J1271" s="16" t="s">
        <v>119</v>
      </c>
      <c r="K1271" s="16"/>
      <c r="L1271" s="16"/>
      <c r="M1271" s="16"/>
      <c r="N1271" s="21"/>
      <c r="O1271" s="16"/>
      <c r="P1271" s="16"/>
      <c r="Q1271" s="16"/>
      <c r="R1271" s="16"/>
      <c r="S1271" s="16"/>
      <c r="T1271" s="16" t="s">
        <v>2496</v>
      </c>
      <c r="U1271" s="16"/>
      <c r="V1271" s="16"/>
      <c r="AB1271" s="16" t="s">
        <v>2497</v>
      </c>
      <c r="AH1271" s="16" t="s">
        <v>1252</v>
      </c>
      <c r="AI1271" s="16" t="s">
        <v>1409</v>
      </c>
      <c r="AJ1271" s="16" t="s">
        <v>1343</v>
      </c>
      <c r="AK1271" s="16"/>
      <c r="AT1271" s="16">
        <f>LEN(AS1271)-LEN(SUBSTITUTE(AS1271,",",""))+1</f>
        <v>1</v>
      </c>
      <c r="AX1271" s="31"/>
      <c r="BB1271" s="27"/>
      <c r="BG1271" s="16"/>
      <c r="BH1271" s="16"/>
      <c r="BR1271" s="16"/>
      <c r="CA1271" s="16"/>
      <c r="CR1271" s="19"/>
      <c r="CV1271" s="16"/>
      <c r="CY1271" s="16"/>
      <c r="CZ1271" s="16"/>
      <c r="DA1271" s="16"/>
      <c r="DC1271" s="16"/>
      <c r="DH1271" s="16"/>
    </row>
    <row r="1272" spans="1:112" x14ac:dyDescent="0.35">
      <c r="A1272" s="16" t="s">
        <v>6270</v>
      </c>
      <c r="C1272" t="s">
        <v>7350</v>
      </c>
      <c r="D1272" s="51"/>
      <c r="E1272"/>
      <c r="F1272" s="16" t="s">
        <v>7259</v>
      </c>
      <c r="G1272" s="16"/>
      <c r="H1272" s="16" t="s">
        <v>119</v>
      </c>
      <c r="I1272" s="16"/>
      <c r="K1272" s="16"/>
      <c r="L1272" s="16"/>
      <c r="M1272" s="16"/>
      <c r="N1272" s="21"/>
      <c r="O1272" s="16"/>
      <c r="P1272" s="16"/>
      <c r="Q1272" s="16"/>
      <c r="R1272" s="16"/>
      <c r="S1272" s="16"/>
      <c r="T1272" s="16"/>
      <c r="U1272" s="16"/>
      <c r="V1272" s="16"/>
      <c r="AK1272" s="16"/>
      <c r="AX1272" s="31"/>
      <c r="BB1272" s="27"/>
      <c r="BG1272" s="16"/>
      <c r="BH1272" s="16"/>
      <c r="BR1272" s="16"/>
      <c r="CA1272" s="16"/>
      <c r="CR1272" s="19"/>
      <c r="CV1272" s="16"/>
      <c r="CY1272" s="16"/>
      <c r="CZ1272" s="16"/>
      <c r="DA1272" s="16"/>
      <c r="DC1272" s="16"/>
      <c r="DH1272" s="16"/>
    </row>
    <row r="1273" spans="1:112" x14ac:dyDescent="0.35">
      <c r="A1273" s="16" t="s">
        <v>6270</v>
      </c>
      <c r="C1273" t="s">
        <v>6851</v>
      </c>
      <c r="D1273" s="46"/>
      <c r="E1273" s="46"/>
      <c r="F1273" t="s">
        <v>6912</v>
      </c>
      <c r="G1273" s="16"/>
      <c r="I1273" t="s">
        <v>119</v>
      </c>
      <c r="K1273" s="16"/>
      <c r="L1273" s="16"/>
      <c r="M1273" s="16"/>
      <c r="N1273" s="21" t="s">
        <v>6351</v>
      </c>
      <c r="O1273" s="16"/>
      <c r="P1273" s="16"/>
      <c r="Q1273" s="16"/>
      <c r="R1273" t="s">
        <v>7113</v>
      </c>
      <c r="S1273" s="16"/>
      <c r="T1273" s="16"/>
      <c r="U1273" s="16"/>
      <c r="V1273" s="16"/>
      <c r="AC1273" t="s">
        <v>6851</v>
      </c>
      <c r="AJ1273" t="s">
        <v>6554</v>
      </c>
      <c r="AX1273" s="31"/>
      <c r="BB1273" s="27"/>
      <c r="BG1273" s="16"/>
      <c r="BH1273" s="16"/>
      <c r="BL1273" s="27"/>
      <c r="BR1273" s="16"/>
      <c r="BU1273" s="19"/>
      <c r="CA1273" s="16"/>
      <c r="CR1273" s="19"/>
      <c r="CT1273" s="19"/>
      <c r="CV1273" s="16"/>
      <c r="CY1273" s="16"/>
      <c r="CZ1273" s="16"/>
      <c r="DA1273" s="16"/>
      <c r="DC1273" s="16"/>
      <c r="DH1273" s="16"/>
    </row>
    <row r="1274" spans="1:112" x14ac:dyDescent="0.35">
      <c r="A1274" s="16" t="s">
        <v>6270</v>
      </c>
      <c r="C1274" t="s">
        <v>1652</v>
      </c>
      <c r="D1274" s="46"/>
      <c r="E1274"/>
      <c r="G1274" s="16"/>
      <c r="K1274" s="16"/>
      <c r="L1274" s="16"/>
      <c r="M1274" s="16"/>
      <c r="N1274" s="21" t="s">
        <v>6351</v>
      </c>
      <c r="O1274" s="16"/>
      <c r="P1274" s="16"/>
      <c r="Q1274" s="16"/>
      <c r="R1274" s="16"/>
      <c r="S1274" s="16"/>
      <c r="T1274" s="16"/>
      <c r="U1274" s="16"/>
      <c r="V1274" s="16"/>
      <c r="AK1274" s="16"/>
      <c r="AX1274" s="31"/>
      <c r="BB1274" s="27"/>
      <c r="BG1274" s="16"/>
      <c r="BH1274" s="16"/>
      <c r="BR1274" s="16"/>
      <c r="CA1274" s="16"/>
      <c r="CR1274" s="19"/>
      <c r="CV1274" s="16"/>
      <c r="CY1274" s="16"/>
      <c r="CZ1274" s="16"/>
      <c r="DA1274" s="16"/>
      <c r="DC1274" s="16"/>
      <c r="DH1274" s="16"/>
    </row>
    <row r="1275" spans="1:112" x14ac:dyDescent="0.35">
      <c r="A1275" s="16" t="s">
        <v>6270</v>
      </c>
      <c r="C1275" t="s">
        <v>7351</v>
      </c>
      <c r="D1275" s="51"/>
      <c r="E1275"/>
      <c r="F1275" s="16" t="s">
        <v>7259</v>
      </c>
      <c r="G1275" s="16"/>
      <c r="H1275" s="16" t="s">
        <v>119</v>
      </c>
      <c r="I1275" s="16"/>
      <c r="K1275" s="16"/>
      <c r="L1275" s="16"/>
      <c r="M1275" s="16"/>
      <c r="N1275" s="21"/>
      <c r="O1275" s="16"/>
      <c r="P1275" s="16"/>
      <c r="Q1275" s="16"/>
      <c r="R1275" s="16"/>
      <c r="S1275" s="16"/>
      <c r="T1275" s="16"/>
      <c r="U1275" s="16"/>
      <c r="V1275" s="16"/>
      <c r="AK1275" s="16"/>
      <c r="AX1275" s="31"/>
      <c r="BB1275" s="27"/>
      <c r="BG1275" s="16"/>
      <c r="BH1275" s="16"/>
      <c r="BR1275" s="16"/>
      <c r="CA1275" s="16"/>
      <c r="CR1275" s="19"/>
      <c r="CV1275" s="16"/>
      <c r="CY1275" s="16"/>
      <c r="CZ1275" s="16"/>
      <c r="DA1275" s="16"/>
      <c r="DC1275" s="16"/>
      <c r="DH1275" s="16"/>
    </row>
    <row r="1276" spans="1:112" x14ac:dyDescent="0.35">
      <c r="A1276" s="16" t="s">
        <v>1189</v>
      </c>
      <c r="C1276" t="s">
        <v>1988</v>
      </c>
      <c r="D1276" s="46"/>
      <c r="E1276"/>
      <c r="F1276" s="16" t="s">
        <v>736</v>
      </c>
      <c r="G1276" s="16"/>
      <c r="J1276" s="16" t="s">
        <v>119</v>
      </c>
      <c r="K1276" s="16"/>
      <c r="L1276" s="16"/>
      <c r="M1276" s="16"/>
      <c r="N1276" s="21"/>
      <c r="O1276" s="16"/>
      <c r="P1276" s="16"/>
      <c r="Q1276" s="16"/>
      <c r="R1276" s="16"/>
      <c r="S1276" s="16"/>
      <c r="T1276" s="16" t="s">
        <v>1987</v>
      </c>
      <c r="U1276" s="16"/>
      <c r="V1276" s="16"/>
      <c r="AB1276" s="16" t="s">
        <v>1988</v>
      </c>
      <c r="AH1276" s="16" t="s">
        <v>1352</v>
      </c>
      <c r="AI1276" s="16" t="s">
        <v>1251</v>
      </c>
      <c r="AJ1276" s="16" t="s">
        <v>1250</v>
      </c>
      <c r="AK1276" s="16"/>
      <c r="AT1276" s="16">
        <f>LEN(AS1276)-LEN(SUBSTITUTE(AS1276,",",""))+1</f>
        <v>1</v>
      </c>
      <c r="AV1276" s="16">
        <f>LEN(AU1276)-LEN(SUBSTITUTE(AU1276,",",""))+1</f>
        <v>1</v>
      </c>
      <c r="AX1276" s="31"/>
      <c r="BB1276" s="27"/>
      <c r="BG1276" s="16"/>
      <c r="BH1276" s="16"/>
      <c r="BR1276" s="16"/>
      <c r="CA1276" s="16"/>
      <c r="CR1276" s="19"/>
      <c r="CV1276" s="16"/>
      <c r="CY1276" s="16"/>
      <c r="CZ1276" s="16"/>
      <c r="DA1276" s="16"/>
      <c r="DC1276" s="16"/>
      <c r="DH1276" s="16"/>
    </row>
    <row r="1277" spans="1:112" x14ac:dyDescent="0.35">
      <c r="A1277" s="16" t="s">
        <v>1189</v>
      </c>
      <c r="C1277" t="s">
        <v>2181</v>
      </c>
      <c r="D1277" s="46"/>
      <c r="E1277"/>
      <c r="F1277" s="16" t="s">
        <v>736</v>
      </c>
      <c r="G1277" s="16"/>
      <c r="J1277" s="16" t="s">
        <v>119</v>
      </c>
      <c r="K1277" s="16"/>
      <c r="L1277" s="16"/>
      <c r="M1277" s="16"/>
      <c r="N1277" s="21"/>
      <c r="O1277" s="16"/>
      <c r="P1277" s="16"/>
      <c r="Q1277" s="16"/>
      <c r="R1277" s="16"/>
      <c r="S1277" s="16"/>
      <c r="T1277" s="16" t="s">
        <v>2180</v>
      </c>
      <c r="U1277" s="16"/>
      <c r="V1277" s="16"/>
      <c r="AB1277" s="16" t="s">
        <v>2181</v>
      </c>
      <c r="AH1277" s="16" t="s">
        <v>1284</v>
      </c>
      <c r="AI1277" s="16" t="s">
        <v>1254</v>
      </c>
      <c r="AJ1277" s="16" t="s">
        <v>1554</v>
      </c>
      <c r="AK1277" s="16"/>
      <c r="AT1277" s="16">
        <f>LEN(AS1277)-LEN(SUBSTITUTE(AS1277,",",""))+1</f>
        <v>1</v>
      </c>
      <c r="AX1277" s="31"/>
      <c r="BB1277" s="27"/>
      <c r="BG1277" s="16"/>
      <c r="BH1277" s="16"/>
      <c r="BR1277" s="16"/>
      <c r="CA1277" s="16"/>
      <c r="CR1277" s="19"/>
      <c r="CV1277" s="16"/>
      <c r="CY1277" s="16"/>
      <c r="CZ1277" s="16"/>
      <c r="DA1277" s="16"/>
      <c r="DC1277" s="16"/>
      <c r="DH1277" s="16"/>
    </row>
    <row r="1278" spans="1:112" x14ac:dyDescent="0.35">
      <c r="A1278" s="16" t="s">
        <v>1189</v>
      </c>
      <c r="C1278" t="s">
        <v>5407</v>
      </c>
      <c r="D1278" s="46"/>
      <c r="E1278"/>
      <c r="F1278" s="16" t="s">
        <v>5870</v>
      </c>
      <c r="G1278" s="16"/>
      <c r="K1278" s="16"/>
      <c r="L1278" s="16"/>
      <c r="M1278" s="16"/>
      <c r="N1278" s="21"/>
      <c r="O1278" s="16" t="s">
        <v>5847</v>
      </c>
      <c r="P1278" s="16"/>
      <c r="Q1278" s="16"/>
      <c r="R1278" s="16"/>
      <c r="S1278" s="16"/>
      <c r="T1278" s="16"/>
      <c r="U1278" s="16"/>
      <c r="V1278" s="16"/>
      <c r="AK1278" s="16"/>
      <c r="AX1278" s="31"/>
      <c r="BB1278" s="27"/>
      <c r="BG1278" s="16"/>
      <c r="BH1278" s="16"/>
      <c r="BO1278" s="16" t="s">
        <v>5408</v>
      </c>
      <c r="BP1278" s="16" t="s">
        <v>5409</v>
      </c>
      <c r="BQ1278" s="16" t="s">
        <v>5410</v>
      </c>
      <c r="BR1278" s="16"/>
      <c r="CA1278" s="16"/>
      <c r="CE1278" s="16" t="s">
        <v>119</v>
      </c>
      <c r="CF1278" s="16" t="s">
        <v>3197</v>
      </c>
      <c r="CG1278" s="16" t="s">
        <v>5408</v>
      </c>
      <c r="CH1278" s="16" t="s">
        <v>5409</v>
      </c>
      <c r="CI1278" s="16" t="s">
        <v>5411</v>
      </c>
      <c r="CJ1278" s="16" t="s">
        <v>5412</v>
      </c>
      <c r="CK1278" s="16" t="s">
        <v>5407</v>
      </c>
      <c r="CL1278" s="16" t="s">
        <v>3260</v>
      </c>
      <c r="CM1278" s="16" t="s">
        <v>3445</v>
      </c>
      <c r="CN1278" s="16" t="s">
        <v>3446</v>
      </c>
      <c r="CR1278" s="19"/>
      <c r="CV1278" s="16"/>
      <c r="CY1278" s="16"/>
      <c r="CZ1278" s="16"/>
      <c r="DA1278" s="16"/>
      <c r="DC1278" s="16"/>
      <c r="DH1278" s="16"/>
    </row>
    <row r="1279" spans="1:112" x14ac:dyDescent="0.35">
      <c r="A1279" s="16" t="s">
        <v>6270</v>
      </c>
      <c r="C1279" t="s">
        <v>7352</v>
      </c>
      <c r="D1279" s="51"/>
      <c r="E1279"/>
      <c r="F1279" s="16" t="s">
        <v>7259</v>
      </c>
      <c r="G1279" s="16"/>
      <c r="H1279" s="16" t="s">
        <v>119</v>
      </c>
      <c r="I1279" s="16"/>
      <c r="K1279" s="16"/>
      <c r="L1279" s="16"/>
      <c r="M1279" s="16"/>
      <c r="N1279" s="21"/>
      <c r="O1279" s="16"/>
      <c r="P1279" s="16"/>
      <c r="Q1279" s="16"/>
      <c r="R1279" s="16"/>
      <c r="S1279" s="16"/>
      <c r="T1279" s="16"/>
      <c r="U1279" s="16"/>
      <c r="V1279" s="16"/>
      <c r="AK1279" s="16"/>
      <c r="AX1279" s="31"/>
      <c r="BB1279" s="27"/>
      <c r="BG1279" s="16"/>
      <c r="BH1279" s="16"/>
      <c r="BR1279" s="16"/>
      <c r="CA1279" s="16"/>
      <c r="CR1279" s="19"/>
      <c r="CV1279" s="16"/>
      <c r="CY1279" s="16"/>
      <c r="CZ1279" s="16"/>
      <c r="DA1279" s="16"/>
      <c r="DC1279" s="16"/>
      <c r="DH1279" s="16"/>
    </row>
    <row r="1280" spans="1:112" x14ac:dyDescent="0.35">
      <c r="A1280" s="16" t="s">
        <v>6270</v>
      </c>
      <c r="C1280" t="s">
        <v>5981</v>
      </c>
      <c r="D1280" s="46"/>
      <c r="E1280"/>
      <c r="F1280" s="16" t="s">
        <v>5891</v>
      </c>
      <c r="G1280" s="16"/>
      <c r="K1280" s="16"/>
      <c r="L1280" s="16"/>
      <c r="M1280" s="16"/>
      <c r="N1280" s="21" t="s">
        <v>6351</v>
      </c>
      <c r="O1280" s="16" t="s">
        <v>5847</v>
      </c>
      <c r="P1280" s="16"/>
      <c r="Q1280" s="16"/>
      <c r="R1280" s="16"/>
      <c r="S1280" s="16"/>
      <c r="T1280" s="16" t="s">
        <v>6010</v>
      </c>
      <c r="U1280" s="16"/>
      <c r="V1280" s="16"/>
      <c r="W1280" s="16" t="s">
        <v>5982</v>
      </c>
      <c r="X1280" s="16" t="s">
        <v>1433</v>
      </c>
      <c r="Y1280" s="16" t="s">
        <v>5983</v>
      </c>
      <c r="AA1280" s="22" t="s">
        <v>6011</v>
      </c>
      <c r="AH1280" s="16" t="s">
        <v>5908</v>
      </c>
      <c r="AI1280" s="16" t="s">
        <v>5984</v>
      </c>
      <c r="AJ1280" s="16" t="s">
        <v>5947</v>
      </c>
      <c r="AK1280" s="16"/>
      <c r="AO1280" s="16">
        <v>19</v>
      </c>
      <c r="AP1280" s="16">
        <v>14</v>
      </c>
      <c r="AQ1280" s="16" t="s">
        <v>713</v>
      </c>
      <c r="AT1280" s="16">
        <f>LEN(AS1280)-LEN(SUBSTITUTE(AS1280,",",""))+1</f>
        <v>1</v>
      </c>
      <c r="AV1280" s="16">
        <f>LEN(AU1280)-LEN(SUBSTITUTE(AU1280,",",""))+1</f>
        <v>1</v>
      </c>
      <c r="AW1280" s="16">
        <f>Table1[[#This Row], [no. of native regions]]+Table1[[#This Row], [no. of introduced regions]]</f>
        <v>2</v>
      </c>
      <c r="AX1280" s="31">
        <f>Table1[[#This Row], [no. of introduced regions]]/Table1[[#This Row], [no. of native regions]]</f>
        <v>1</v>
      </c>
      <c r="BB1280" s="27"/>
      <c r="BG1280" s="16"/>
      <c r="BH1280" s="16"/>
      <c r="BO1280" s="16" t="s">
        <v>5414</v>
      </c>
      <c r="BP1280" s="16" t="s">
        <v>5415</v>
      </c>
      <c r="BQ1280" s="16" t="s">
        <v>5416</v>
      </c>
      <c r="BR1280" s="16"/>
      <c r="CA1280" s="16"/>
      <c r="CE1280" s="16" t="s">
        <v>119</v>
      </c>
      <c r="CF1280" s="16" t="s">
        <v>3197</v>
      </c>
      <c r="CG1280" s="16" t="s">
        <v>5414</v>
      </c>
      <c r="CH1280" s="16" t="s">
        <v>5415</v>
      </c>
      <c r="CI1280" s="16" t="s">
        <v>6135</v>
      </c>
      <c r="CJ1280" s="16" t="s">
        <v>5417</v>
      </c>
      <c r="CK1280" s="16" t="s">
        <v>5413</v>
      </c>
      <c r="CL1280" s="16" t="s">
        <v>5361</v>
      </c>
      <c r="CM1280" s="16" t="s">
        <v>3371</v>
      </c>
      <c r="CN1280" s="16" t="s">
        <v>5217</v>
      </c>
      <c r="CP1280" s="16" t="s">
        <v>119</v>
      </c>
      <c r="CQ1280" s="16" t="s">
        <v>119</v>
      </c>
      <c r="CR1280" s="19">
        <v>1894</v>
      </c>
      <c r="CV1280" s="16"/>
      <c r="CY1280" s="16"/>
      <c r="CZ1280" s="16"/>
      <c r="DA1280" s="16"/>
      <c r="DC1280" s="16"/>
      <c r="DH1280" s="16"/>
    </row>
    <row r="1281" spans="1:112" x14ac:dyDescent="0.35">
      <c r="A1281" s="16" t="s">
        <v>6270</v>
      </c>
      <c r="C1281" t="s">
        <v>342</v>
      </c>
      <c r="D1281" s="46"/>
      <c r="E1281" s="46"/>
      <c r="F1281" s="16" t="s">
        <v>736</v>
      </c>
      <c r="G1281" s="16" t="s">
        <v>119</v>
      </c>
      <c r="J1281" s="16" t="s">
        <v>119</v>
      </c>
      <c r="K1281" s="16" t="s">
        <v>119</v>
      </c>
      <c r="L1281" s="16" t="s">
        <v>119</v>
      </c>
      <c r="M1281" s="16"/>
      <c r="N1281" s="21" t="s">
        <v>6351</v>
      </c>
      <c r="O1281" s="16" t="s">
        <v>3188</v>
      </c>
      <c r="P1281" s="16"/>
      <c r="Q1281" s="16"/>
      <c r="R1281" s="16"/>
      <c r="S1281" s="16"/>
      <c r="T1281" s="16" t="s">
        <v>343</v>
      </c>
      <c r="U1281" s="16" t="s">
        <v>680</v>
      </c>
      <c r="V1281" s="16"/>
      <c r="W1281" s="16" t="s">
        <v>6099</v>
      </c>
      <c r="X1281" s="16" t="s">
        <v>680</v>
      </c>
      <c r="AA1281" s="22" t="s">
        <v>1653</v>
      </c>
      <c r="AB1281" s="16" t="s">
        <v>1655</v>
      </c>
      <c r="AG1281" s="16" t="s">
        <v>3184</v>
      </c>
      <c r="AH1281" s="16" t="s">
        <v>1654</v>
      </c>
      <c r="AI1281" s="16" t="s">
        <v>3175</v>
      </c>
      <c r="AJ1281" s="16" t="s">
        <v>1656</v>
      </c>
      <c r="AK1281" s="16"/>
      <c r="AO1281" s="16">
        <v>10</v>
      </c>
      <c r="AP1281" s="16">
        <v>76</v>
      </c>
      <c r="AQ1281" s="16" t="s">
        <v>713</v>
      </c>
      <c r="AR1281" s="16" t="s">
        <v>601</v>
      </c>
      <c r="AS1281" s="16" t="s">
        <v>1657</v>
      </c>
      <c r="AT1281" s="16">
        <f>LEN(AS1281)-LEN(SUBSTITUTE(AS1281,",",""))+1</f>
        <v>4</v>
      </c>
      <c r="AU1281" s="16" t="s">
        <v>1658</v>
      </c>
      <c r="AV1281" s="16">
        <f>LEN(AU1281)-LEN(SUBSTITUTE(AU1281,",",""))+1</f>
        <v>121</v>
      </c>
      <c r="AW1281" s="16">
        <f>Table1[[#This Row], [no. of native regions]]+Table1[[#This Row], [no. of introduced regions]]</f>
        <v>125</v>
      </c>
      <c r="AX1281" s="31">
        <f>Table1[[#This Row], [no. of introduced regions]]/Table1[[#This Row], [no. of native regions]]</f>
        <v>30.25</v>
      </c>
      <c r="AY1281" s="16" t="s">
        <v>6483</v>
      </c>
      <c r="BA1281" s="16" t="s">
        <v>6448</v>
      </c>
      <c r="BB1281" s="16">
        <v>0</v>
      </c>
      <c r="BC1281" s="16" t="s">
        <v>6449</v>
      </c>
      <c r="BE1281" s="16" t="s">
        <v>1659</v>
      </c>
      <c r="BG1281" s="16"/>
      <c r="BH1281" s="16" t="s">
        <v>119</v>
      </c>
      <c r="BJ1281" s="16" t="s">
        <v>342</v>
      </c>
      <c r="BO1281" s="16" t="s">
        <v>373</v>
      </c>
      <c r="BP1281" s="16" t="s">
        <v>3185</v>
      </c>
      <c r="BQ1281" s="16" t="s">
        <v>3422</v>
      </c>
      <c r="BR1281" s="16" t="s">
        <v>3186</v>
      </c>
      <c r="BX1281" s="16" t="s">
        <v>1660</v>
      </c>
      <c r="CA1281" s="16"/>
      <c r="CE1281" s="16" t="s">
        <v>119</v>
      </c>
      <c r="CF1281" s="16" t="s">
        <v>3197</v>
      </c>
      <c r="CG1281" s="16" t="s">
        <v>373</v>
      </c>
      <c r="CH1281" s="16" t="s">
        <v>3185</v>
      </c>
      <c r="CI1281" s="16" t="s">
        <v>3423</v>
      </c>
      <c r="CJ1281" s="16" t="s">
        <v>5882</v>
      </c>
      <c r="CK1281" s="16" t="s">
        <v>386</v>
      </c>
      <c r="CL1281" s="16" t="s">
        <v>3364</v>
      </c>
      <c r="CM1281" s="16" t="s">
        <v>3226</v>
      </c>
      <c r="CN1281" s="16" t="s">
        <v>3424</v>
      </c>
      <c r="CP1281" s="16" t="s">
        <v>119</v>
      </c>
      <c r="CQ1281" s="16" t="s">
        <v>119</v>
      </c>
      <c r="CR1281" s="19">
        <v>100</v>
      </c>
      <c r="CV1281" s="16"/>
      <c r="CY1281" s="16"/>
      <c r="CZ1281" s="16"/>
      <c r="DA1281" s="16"/>
      <c r="DC1281" s="16"/>
      <c r="DH1281" s="16"/>
    </row>
    <row r="1282" spans="1:112" x14ac:dyDescent="0.35">
      <c r="A1282" s="16" t="s">
        <v>6270</v>
      </c>
      <c r="C1282" t="s">
        <v>7353</v>
      </c>
      <c r="D1282" s="51"/>
      <c r="E1282"/>
      <c r="F1282" s="16" t="s">
        <v>7259</v>
      </c>
      <c r="G1282" s="16"/>
      <c r="H1282" s="16" t="s">
        <v>119</v>
      </c>
      <c r="I1282" s="16"/>
      <c r="K1282" s="16"/>
      <c r="L1282" s="16"/>
      <c r="M1282" s="16"/>
      <c r="N1282" s="21"/>
      <c r="O1282" s="16"/>
      <c r="P1282" s="16"/>
      <c r="Q1282" s="16"/>
      <c r="R1282" s="16"/>
      <c r="S1282" s="16"/>
      <c r="T1282" s="16"/>
      <c r="U1282" s="16"/>
      <c r="V1282" s="16"/>
      <c r="AK1282" s="16"/>
      <c r="AX1282" s="31"/>
      <c r="BB1282" s="27"/>
      <c r="BG1282" s="16"/>
      <c r="BH1282" s="16"/>
      <c r="BR1282" s="16"/>
      <c r="CA1282" s="16"/>
      <c r="CR1282" s="19"/>
      <c r="CV1282" s="16"/>
      <c r="CY1282" s="16"/>
      <c r="CZ1282" s="16"/>
      <c r="DA1282" s="16"/>
      <c r="DC1282" s="16"/>
      <c r="DH1282" s="16"/>
    </row>
    <row r="1283" spans="1:112" x14ac:dyDescent="0.35">
      <c r="A1283" s="16" t="s">
        <v>6270</v>
      </c>
      <c r="C1283" t="s">
        <v>6852</v>
      </c>
      <c r="D1283" s="46"/>
      <c r="E1283" t="s">
        <v>7114</v>
      </c>
      <c r="F1283" t="s">
        <v>6912</v>
      </c>
      <c r="G1283" s="16"/>
      <c r="I1283" t="s">
        <v>119</v>
      </c>
      <c r="K1283" s="16"/>
      <c r="L1283" s="16"/>
      <c r="M1283" s="16"/>
      <c r="N1283" s="21" t="s">
        <v>6351</v>
      </c>
      <c r="O1283" s="16"/>
      <c r="P1283" s="16"/>
      <c r="Q1283" s="16"/>
      <c r="R1283" t="s">
        <v>6554</v>
      </c>
      <c r="S1283" s="16"/>
      <c r="T1283" s="16"/>
      <c r="U1283" s="16"/>
      <c r="V1283" s="16"/>
      <c r="AC1283" t="s">
        <v>6852</v>
      </c>
      <c r="AJ1283" t="s">
        <v>6853</v>
      </c>
      <c r="AX1283" s="31"/>
      <c r="BB1283" s="27"/>
      <c r="BG1283" s="16"/>
      <c r="BH1283" s="16"/>
      <c r="BL1283" s="27"/>
      <c r="BR1283" s="16"/>
      <c r="BU1283" s="19"/>
      <c r="CA1283" s="16"/>
      <c r="CR1283" s="19"/>
      <c r="CT1283" s="19"/>
      <c r="CV1283" s="16"/>
      <c r="CY1283" s="16"/>
      <c r="CZ1283" s="16"/>
      <c r="DA1283" s="16"/>
      <c r="DC1283" s="16"/>
      <c r="DH1283" s="16"/>
    </row>
    <row r="1284" spans="1:112" x14ac:dyDescent="0.35">
      <c r="A1284" s="16" t="s">
        <v>6270</v>
      </c>
      <c r="C1284" t="s">
        <v>6854</v>
      </c>
      <c r="D1284" s="46"/>
      <c r="E1284" s="46"/>
      <c r="F1284" t="s">
        <v>6912</v>
      </c>
      <c r="G1284" s="16"/>
      <c r="I1284" t="s">
        <v>119</v>
      </c>
      <c r="K1284" s="16"/>
      <c r="L1284" s="16"/>
      <c r="M1284" s="16"/>
      <c r="N1284" s="21" t="s">
        <v>6351</v>
      </c>
      <c r="O1284" s="16"/>
      <c r="P1284" s="16"/>
      <c r="Q1284" s="16"/>
      <c r="R1284" t="s">
        <v>7115</v>
      </c>
      <c r="S1284" s="16"/>
      <c r="T1284" s="16"/>
      <c r="U1284" s="16"/>
      <c r="V1284" s="16"/>
      <c r="AC1284" t="s">
        <v>6854</v>
      </c>
      <c r="AJ1284" t="s">
        <v>6554</v>
      </c>
      <c r="AX1284" s="31"/>
      <c r="BB1284" s="27"/>
      <c r="BG1284" s="16"/>
      <c r="BH1284" s="16"/>
      <c r="BL1284" s="27"/>
      <c r="BR1284" s="16"/>
      <c r="BU1284" s="19"/>
      <c r="CA1284" s="16"/>
      <c r="CR1284" s="19"/>
      <c r="CT1284" s="19"/>
      <c r="CV1284" s="16"/>
      <c r="CY1284" s="16"/>
      <c r="CZ1284" s="16"/>
      <c r="DA1284" s="16"/>
      <c r="DC1284" s="16"/>
      <c r="DH1284" s="16"/>
    </row>
    <row r="1285" spans="1:112" x14ac:dyDescent="0.35">
      <c r="A1285" s="16" t="s">
        <v>1189</v>
      </c>
      <c r="C1285" t="s">
        <v>5418</v>
      </c>
      <c r="D1285" s="46"/>
      <c r="E1285"/>
      <c r="F1285" s="16" t="s">
        <v>5870</v>
      </c>
      <c r="G1285" s="16"/>
      <c r="K1285" s="16"/>
      <c r="L1285" s="16"/>
      <c r="M1285" s="16"/>
      <c r="N1285" s="21"/>
      <c r="O1285" s="16" t="s">
        <v>5847</v>
      </c>
      <c r="P1285" s="16"/>
      <c r="Q1285" s="16"/>
      <c r="R1285" s="16"/>
      <c r="S1285" s="16"/>
      <c r="T1285" s="16"/>
      <c r="U1285" s="16"/>
      <c r="V1285" s="16"/>
      <c r="AK1285" s="16"/>
      <c r="AX1285" s="31"/>
      <c r="BB1285" s="27"/>
      <c r="BG1285" s="16"/>
      <c r="BH1285" s="16"/>
      <c r="BO1285" s="16" t="s">
        <v>5419</v>
      </c>
      <c r="BP1285" s="16" t="s">
        <v>5420</v>
      </c>
      <c r="BQ1285" s="16" t="s">
        <v>5421</v>
      </c>
      <c r="BR1285" s="16"/>
      <c r="CA1285" s="16"/>
      <c r="CE1285" s="16" t="s">
        <v>119</v>
      </c>
      <c r="CF1285" s="16" t="s">
        <v>3197</v>
      </c>
      <c r="CG1285" s="16" t="s">
        <v>5419</v>
      </c>
      <c r="CH1285" s="16" t="s">
        <v>5420</v>
      </c>
      <c r="CI1285" s="16" t="s">
        <v>5422</v>
      </c>
      <c r="CJ1285" s="16" t="s">
        <v>5423</v>
      </c>
      <c r="CK1285" s="16" t="s">
        <v>5418</v>
      </c>
      <c r="CL1285" s="16" t="s">
        <v>3217</v>
      </c>
      <c r="CM1285" s="16" t="s">
        <v>3380</v>
      </c>
      <c r="CN1285" s="16" t="s">
        <v>4071</v>
      </c>
      <c r="CR1285" s="19"/>
      <c r="CV1285" s="16"/>
      <c r="CY1285" s="16"/>
      <c r="CZ1285" s="16"/>
      <c r="DA1285" s="16"/>
      <c r="DC1285" s="16"/>
      <c r="DH1285" s="16"/>
    </row>
    <row r="1286" spans="1:112" x14ac:dyDescent="0.35">
      <c r="A1286" s="16" t="s">
        <v>1189</v>
      </c>
      <c r="C1286" t="s">
        <v>5424</v>
      </c>
      <c r="D1286" s="46"/>
      <c r="E1286"/>
      <c r="F1286" s="16" t="s">
        <v>5870</v>
      </c>
      <c r="G1286" s="16"/>
      <c r="K1286" s="16"/>
      <c r="L1286" s="16"/>
      <c r="M1286" s="16"/>
      <c r="N1286" s="21"/>
      <c r="O1286" s="16" t="s">
        <v>5847</v>
      </c>
      <c r="P1286" s="16"/>
      <c r="Q1286" s="16"/>
      <c r="R1286" s="16"/>
      <c r="S1286" s="16"/>
      <c r="T1286" s="16"/>
      <c r="U1286" s="16"/>
      <c r="V1286" s="16"/>
      <c r="AK1286" s="16"/>
      <c r="AX1286" s="31"/>
      <c r="BB1286" s="27"/>
      <c r="BG1286" s="16"/>
      <c r="BH1286" s="16"/>
      <c r="BO1286" s="16" t="s">
        <v>5425</v>
      </c>
      <c r="BP1286" s="16" t="s">
        <v>5426</v>
      </c>
      <c r="BQ1286" s="16" t="s">
        <v>5427</v>
      </c>
      <c r="BR1286" s="16"/>
      <c r="CA1286" s="16"/>
      <c r="CE1286" s="16" t="s">
        <v>119</v>
      </c>
      <c r="CF1286" s="16" t="s">
        <v>3197</v>
      </c>
      <c r="CG1286" s="16" t="s">
        <v>5425</v>
      </c>
      <c r="CH1286" s="16" t="s">
        <v>5426</v>
      </c>
      <c r="CI1286" s="16" t="s">
        <v>5428</v>
      </c>
      <c r="CJ1286" s="16" t="s">
        <v>5429</v>
      </c>
      <c r="CK1286" s="16" t="s">
        <v>5424</v>
      </c>
      <c r="CL1286" s="16" t="s">
        <v>3927</v>
      </c>
      <c r="CM1286" s="16" t="s">
        <v>3404</v>
      </c>
      <c r="CN1286" s="16" t="s">
        <v>4017</v>
      </c>
      <c r="CR1286" s="19"/>
      <c r="CV1286" s="16"/>
      <c r="CY1286" s="16"/>
      <c r="CZ1286" s="16"/>
      <c r="DA1286" s="16"/>
      <c r="DC1286" s="16"/>
      <c r="DH1286" s="16"/>
    </row>
    <row r="1287" spans="1:112" x14ac:dyDescent="0.35">
      <c r="A1287" s="16" t="s">
        <v>1189</v>
      </c>
      <c r="C1287" t="s">
        <v>5430</v>
      </c>
      <c r="D1287" s="46"/>
      <c r="E1287"/>
      <c r="F1287" s="16" t="s">
        <v>5870</v>
      </c>
      <c r="G1287" s="16"/>
      <c r="K1287" s="16"/>
      <c r="L1287" s="16"/>
      <c r="M1287" s="16"/>
      <c r="N1287" s="21"/>
      <c r="O1287" s="16" t="s">
        <v>5847</v>
      </c>
      <c r="P1287" s="16"/>
      <c r="Q1287" s="16"/>
      <c r="R1287" s="16"/>
      <c r="S1287" s="16"/>
      <c r="T1287" s="16"/>
      <c r="U1287" s="16"/>
      <c r="V1287" s="16"/>
      <c r="AK1287" s="16"/>
      <c r="AX1287" s="31"/>
      <c r="BB1287" s="27"/>
      <c r="BG1287" s="16"/>
      <c r="BH1287" s="16"/>
      <c r="BO1287" s="16" t="s">
        <v>5431</v>
      </c>
      <c r="BP1287" s="16" t="s">
        <v>5432</v>
      </c>
      <c r="BQ1287" s="16" t="s">
        <v>5433</v>
      </c>
      <c r="BR1287" s="16"/>
      <c r="CA1287" s="16"/>
      <c r="CE1287" s="16" t="s">
        <v>119</v>
      </c>
      <c r="CF1287" s="16" t="s">
        <v>3197</v>
      </c>
      <c r="CG1287" s="16" t="s">
        <v>5431</v>
      </c>
      <c r="CH1287" s="16" t="s">
        <v>5432</v>
      </c>
      <c r="CI1287" s="16" t="s">
        <v>5434</v>
      </c>
      <c r="CJ1287" s="16" t="s">
        <v>5435</v>
      </c>
      <c r="CK1287" s="16" t="s">
        <v>5430</v>
      </c>
      <c r="CL1287" s="16" t="s">
        <v>3217</v>
      </c>
      <c r="CM1287" s="16" t="s">
        <v>3524</v>
      </c>
      <c r="CN1287" s="16" t="s">
        <v>4177</v>
      </c>
      <c r="CR1287" s="19"/>
      <c r="CV1287" s="16"/>
      <c r="CY1287" s="16"/>
      <c r="CZ1287" s="16"/>
      <c r="DA1287" s="16"/>
      <c r="DC1287" s="16"/>
      <c r="DH1287" s="16"/>
    </row>
    <row r="1288" spans="1:112" x14ac:dyDescent="0.35">
      <c r="A1288" s="16" t="s">
        <v>1189</v>
      </c>
      <c r="C1288" t="s">
        <v>2902</v>
      </c>
      <c r="D1288" s="46"/>
      <c r="E1288"/>
      <c r="F1288" s="16" t="s">
        <v>736</v>
      </c>
      <c r="G1288" s="16"/>
      <c r="J1288" s="16" t="s">
        <v>119</v>
      </c>
      <c r="K1288" s="16"/>
      <c r="L1288" s="16"/>
      <c r="M1288" s="16"/>
      <c r="N1288" s="21"/>
      <c r="O1288" s="16"/>
      <c r="P1288" s="16"/>
      <c r="Q1288" s="16"/>
      <c r="R1288" s="16"/>
      <c r="S1288" s="16"/>
      <c r="T1288" s="16" t="s">
        <v>2901</v>
      </c>
      <c r="U1288" s="16"/>
      <c r="V1288" s="16"/>
      <c r="AB1288" s="16" t="s">
        <v>2902</v>
      </c>
      <c r="AH1288" s="16" t="s">
        <v>2715</v>
      </c>
      <c r="AI1288" s="16" t="s">
        <v>2903</v>
      </c>
      <c r="AJ1288" s="16" t="s">
        <v>2904</v>
      </c>
      <c r="AK1288" s="16"/>
      <c r="AX1288" s="31"/>
      <c r="BB1288" s="27"/>
      <c r="BG1288" s="16"/>
      <c r="BH1288" s="16"/>
      <c r="BR1288" s="16"/>
      <c r="CA1288" s="16"/>
      <c r="CR1288" s="19"/>
      <c r="CV1288" s="16"/>
      <c r="CY1288" s="16"/>
      <c r="CZ1288" s="16"/>
      <c r="DA1288" s="16"/>
      <c r="DC1288" s="16"/>
      <c r="DH1288" s="16"/>
    </row>
    <row r="1289" spans="1:112" x14ac:dyDescent="0.35">
      <c r="A1289" s="16" t="s">
        <v>1189</v>
      </c>
      <c r="C1289" t="s">
        <v>1894</v>
      </c>
      <c r="D1289" s="46"/>
      <c r="E1289"/>
      <c r="F1289" s="16" t="s">
        <v>736</v>
      </c>
      <c r="G1289" s="16"/>
      <c r="J1289" s="16" t="s">
        <v>119</v>
      </c>
      <c r="K1289" s="16"/>
      <c r="L1289" s="16"/>
      <c r="M1289" s="16"/>
      <c r="N1289" s="21"/>
      <c r="O1289" s="16"/>
      <c r="P1289" s="16"/>
      <c r="Q1289" s="16"/>
      <c r="R1289" s="16"/>
      <c r="S1289" s="16"/>
      <c r="T1289" s="16" t="s">
        <v>1893</v>
      </c>
      <c r="U1289" s="16"/>
      <c r="V1289" s="16"/>
      <c r="AB1289" s="16" t="s">
        <v>1894</v>
      </c>
      <c r="AH1289" s="16" t="s">
        <v>754</v>
      </c>
      <c r="AI1289" s="16" t="s">
        <v>1895</v>
      </c>
      <c r="AJ1289" s="16" t="s">
        <v>1896</v>
      </c>
      <c r="AK1289" s="16"/>
      <c r="AT1289" s="16">
        <f>LEN(AS1289)-LEN(SUBSTITUTE(AS1289,",",""))+1</f>
        <v>1</v>
      </c>
      <c r="AV1289" s="16">
        <f>LEN(AU1289)-LEN(SUBSTITUTE(AU1289,",",""))+1</f>
        <v>1</v>
      </c>
      <c r="AX1289" s="31">
        <f>Table1[[#This Row], [no. of introduced regions]]/Table1[[#This Row], [no. of native regions]]</f>
        <v>1</v>
      </c>
      <c r="BB1289" s="27"/>
      <c r="BG1289" s="16"/>
      <c r="BH1289" s="16"/>
      <c r="BR1289" s="16"/>
      <c r="CA1289" s="16"/>
      <c r="CR1289" s="19"/>
      <c r="CV1289" s="16"/>
      <c r="CY1289" s="16"/>
      <c r="CZ1289" s="16"/>
      <c r="DA1289" s="16"/>
      <c r="DC1289" s="16"/>
      <c r="DH1289" s="16"/>
    </row>
    <row r="1290" spans="1:112" x14ac:dyDescent="0.35">
      <c r="A1290" s="16" t="s">
        <v>6270</v>
      </c>
      <c r="C1290" t="s">
        <v>6855</v>
      </c>
      <c r="D1290" s="46"/>
      <c r="E1290" s="46"/>
      <c r="F1290" t="s">
        <v>6912</v>
      </c>
      <c r="G1290" s="16"/>
      <c r="I1290" t="s">
        <v>119</v>
      </c>
      <c r="K1290" s="16"/>
      <c r="L1290" s="16"/>
      <c r="M1290" s="16"/>
      <c r="N1290" s="21" t="s">
        <v>6351</v>
      </c>
      <c r="O1290" s="16"/>
      <c r="P1290" s="16"/>
      <c r="Q1290" s="16"/>
      <c r="R1290" t="s">
        <v>7116</v>
      </c>
      <c r="S1290" s="16"/>
      <c r="T1290" s="16"/>
      <c r="U1290" s="16"/>
      <c r="V1290" s="16"/>
      <c r="AC1290" t="s">
        <v>6855</v>
      </c>
      <c r="AJ1290" t="s">
        <v>6554</v>
      </c>
      <c r="AX1290" s="31"/>
      <c r="BB1290" s="27"/>
      <c r="BG1290" s="16"/>
      <c r="BH1290" s="16"/>
      <c r="BL1290" s="27"/>
      <c r="BR1290" s="16"/>
      <c r="BU1290" s="19"/>
      <c r="CA1290" s="16"/>
      <c r="CR1290" s="19"/>
      <c r="CT1290" s="19"/>
      <c r="CV1290" s="16"/>
      <c r="CY1290" s="16"/>
      <c r="CZ1290" s="16"/>
      <c r="DA1290" s="16"/>
      <c r="DC1290" s="16"/>
      <c r="DH1290" s="16"/>
    </row>
    <row r="1291" spans="1:112" x14ac:dyDescent="0.35">
      <c r="A1291" s="16" t="s">
        <v>1189</v>
      </c>
      <c r="C1291" t="s">
        <v>5436</v>
      </c>
      <c r="D1291" s="46"/>
      <c r="E1291"/>
      <c r="F1291" s="16" t="s">
        <v>5870</v>
      </c>
      <c r="G1291" s="16"/>
      <c r="K1291" s="16"/>
      <c r="L1291" s="16"/>
      <c r="M1291" s="16"/>
      <c r="N1291" s="21"/>
      <c r="O1291" s="16" t="s">
        <v>5847</v>
      </c>
      <c r="P1291" s="16"/>
      <c r="Q1291" s="16"/>
      <c r="R1291" s="16"/>
      <c r="S1291" s="16"/>
      <c r="T1291" s="16"/>
      <c r="U1291" s="16"/>
      <c r="V1291" s="16"/>
      <c r="AK1291" s="16"/>
      <c r="AX1291" s="31"/>
      <c r="BB1291" s="27"/>
      <c r="BG1291" s="16"/>
      <c r="BH1291" s="16"/>
      <c r="BO1291" s="16" t="s">
        <v>5437</v>
      </c>
      <c r="BP1291" s="16" t="s">
        <v>5438</v>
      </c>
      <c r="BQ1291" s="16" t="s">
        <v>5439</v>
      </c>
      <c r="BR1291" s="16"/>
      <c r="CA1291" s="16"/>
      <c r="CE1291" s="16" t="s">
        <v>119</v>
      </c>
      <c r="CF1291" s="16" t="s">
        <v>3197</v>
      </c>
      <c r="CG1291" s="16" t="s">
        <v>5437</v>
      </c>
      <c r="CH1291" s="16" t="s">
        <v>5438</v>
      </c>
      <c r="CI1291" s="16" t="s">
        <v>5440</v>
      </c>
      <c r="CJ1291" s="16" t="s">
        <v>5441</v>
      </c>
      <c r="CK1291" s="16" t="s">
        <v>5436</v>
      </c>
      <c r="CL1291" s="16" t="s">
        <v>4048</v>
      </c>
      <c r="CM1291" s="16" t="s">
        <v>5442</v>
      </c>
      <c r="CN1291" s="16" t="s">
        <v>3482</v>
      </c>
      <c r="CR1291" s="19"/>
      <c r="CV1291" s="16"/>
      <c r="CY1291" s="16"/>
      <c r="CZ1291" s="16"/>
      <c r="DA1291" s="16"/>
      <c r="DC1291" s="16"/>
      <c r="DH1291" s="16"/>
    </row>
    <row r="1292" spans="1:112" x14ac:dyDescent="0.35">
      <c r="A1292" s="16" t="s">
        <v>6270</v>
      </c>
      <c r="C1292" t="s">
        <v>7354</v>
      </c>
      <c r="D1292" s="51"/>
      <c r="E1292"/>
      <c r="F1292" s="16" t="s">
        <v>7259</v>
      </c>
      <c r="G1292" s="16"/>
      <c r="H1292" s="16" t="s">
        <v>119</v>
      </c>
      <c r="I1292" s="16"/>
      <c r="K1292" s="16"/>
      <c r="L1292" s="16"/>
      <c r="M1292" s="16"/>
      <c r="N1292" s="21"/>
      <c r="O1292" s="16"/>
      <c r="P1292" s="16"/>
      <c r="Q1292" s="16"/>
      <c r="R1292" s="16"/>
      <c r="S1292" s="16"/>
      <c r="T1292" s="16"/>
      <c r="U1292" s="16"/>
      <c r="V1292" s="16"/>
      <c r="AK1292" s="16"/>
      <c r="AX1292" s="31"/>
      <c r="BB1292" s="27"/>
      <c r="BG1292" s="16"/>
      <c r="BH1292" s="16"/>
      <c r="BR1292" s="16"/>
      <c r="CA1292" s="16"/>
      <c r="CR1292" s="19"/>
      <c r="CV1292" s="16"/>
      <c r="CY1292" s="16"/>
      <c r="CZ1292" s="16"/>
      <c r="DA1292" s="16"/>
      <c r="DC1292" s="16"/>
      <c r="DH1292" s="16"/>
    </row>
    <row r="1293" spans="1:112" x14ac:dyDescent="0.35">
      <c r="A1293" s="16" t="s">
        <v>1189</v>
      </c>
      <c r="C1293" t="s">
        <v>2713</v>
      </c>
      <c r="D1293" s="46"/>
      <c r="E1293"/>
      <c r="F1293" s="16" t="s">
        <v>736</v>
      </c>
      <c r="G1293" s="16"/>
      <c r="J1293" s="16" t="s">
        <v>119</v>
      </c>
      <c r="K1293" s="16"/>
      <c r="L1293" s="16"/>
      <c r="M1293" s="16"/>
      <c r="N1293" s="21"/>
      <c r="O1293" s="16"/>
      <c r="P1293" s="16"/>
      <c r="Q1293" s="16"/>
      <c r="R1293" s="16"/>
      <c r="S1293" s="16"/>
      <c r="T1293" s="16" t="s">
        <v>2712</v>
      </c>
      <c r="U1293" s="16"/>
      <c r="V1293" s="16"/>
      <c r="AB1293" s="16" t="s">
        <v>2713</v>
      </c>
      <c r="AH1293" s="16" t="s">
        <v>1252</v>
      </c>
      <c r="AI1293" s="16" t="s">
        <v>1409</v>
      </c>
      <c r="AJ1293" s="16" t="s">
        <v>1745</v>
      </c>
      <c r="AK1293" s="16"/>
      <c r="AX1293" s="31"/>
      <c r="BB1293" s="27"/>
      <c r="BG1293" s="16"/>
      <c r="BH1293" s="16"/>
      <c r="BR1293" s="16"/>
      <c r="CA1293" s="16"/>
      <c r="CR1293" s="19"/>
      <c r="CV1293" s="16"/>
      <c r="CY1293" s="16"/>
      <c r="CZ1293" s="16"/>
      <c r="DA1293" s="16"/>
      <c r="DC1293" s="16"/>
      <c r="DH1293" s="16"/>
    </row>
    <row r="1294" spans="1:112" x14ac:dyDescent="0.35">
      <c r="A1294" s="16" t="s">
        <v>1189</v>
      </c>
      <c r="C1294" t="s">
        <v>2565</v>
      </c>
      <c r="D1294" s="46"/>
      <c r="E1294"/>
      <c r="F1294" s="16" t="s">
        <v>736</v>
      </c>
      <c r="G1294" s="16"/>
      <c r="J1294" s="16" t="s">
        <v>119</v>
      </c>
      <c r="K1294" s="16"/>
      <c r="L1294" s="16"/>
      <c r="M1294" s="16"/>
      <c r="N1294" s="21"/>
      <c r="O1294" s="16"/>
      <c r="P1294" s="16"/>
      <c r="Q1294" s="16"/>
      <c r="R1294" s="16"/>
      <c r="S1294" s="16"/>
      <c r="T1294" s="16" t="s">
        <v>2564</v>
      </c>
      <c r="U1294" s="16"/>
      <c r="V1294" s="16"/>
      <c r="AB1294" s="16" t="s">
        <v>2565</v>
      </c>
      <c r="AH1294" s="16" t="s">
        <v>1968</v>
      </c>
      <c r="AI1294" s="16" t="s">
        <v>999</v>
      </c>
      <c r="AJ1294" s="16" t="s">
        <v>1779</v>
      </c>
      <c r="AK1294" s="16"/>
      <c r="AT1294" s="16">
        <f>LEN(AS1294)-LEN(SUBSTITUTE(AS1294,",",""))+1</f>
        <v>1</v>
      </c>
      <c r="AX1294" s="31"/>
      <c r="BB1294" s="27"/>
      <c r="BG1294" s="16"/>
      <c r="BH1294" s="16"/>
      <c r="BR1294" s="16"/>
      <c r="CA1294" s="16"/>
      <c r="CR1294" s="19"/>
      <c r="CV1294" s="16"/>
      <c r="CY1294" s="16"/>
      <c r="CZ1294" s="16"/>
      <c r="DA1294" s="16"/>
      <c r="DC1294" s="16"/>
      <c r="DH1294" s="16"/>
    </row>
    <row r="1295" spans="1:112" x14ac:dyDescent="0.35">
      <c r="A1295" s="16" t="s">
        <v>1189</v>
      </c>
      <c r="C1295" t="s">
        <v>2029</v>
      </c>
      <c r="D1295" s="46"/>
      <c r="E1295"/>
      <c r="F1295" s="16" t="s">
        <v>736</v>
      </c>
      <c r="G1295" s="16"/>
      <c r="J1295" s="16" t="s">
        <v>119</v>
      </c>
      <c r="K1295" s="16"/>
      <c r="L1295" s="16"/>
      <c r="M1295" s="16"/>
      <c r="N1295" s="21"/>
      <c r="O1295" s="16"/>
      <c r="P1295" s="16"/>
      <c r="Q1295" s="16"/>
      <c r="R1295" s="16"/>
      <c r="S1295" s="16"/>
      <c r="T1295" s="16" t="s">
        <v>2028</v>
      </c>
      <c r="U1295" s="16"/>
      <c r="V1295" s="16"/>
      <c r="AB1295" s="16" t="s">
        <v>2029</v>
      </c>
      <c r="AH1295" s="16" t="s">
        <v>1252</v>
      </c>
      <c r="AI1295" s="16" t="s">
        <v>1251</v>
      </c>
      <c r="AJ1295" s="16" t="s">
        <v>1412</v>
      </c>
      <c r="AK1295" s="16"/>
      <c r="AT1295" s="16">
        <f>LEN(AS1295)-LEN(SUBSTITUTE(AS1295,",",""))+1</f>
        <v>1</v>
      </c>
      <c r="AV1295" s="16">
        <f>LEN(AU1295)-LEN(SUBSTITUTE(AU1295,",",""))+1</f>
        <v>1</v>
      </c>
      <c r="AX1295" s="31"/>
      <c r="BB1295" s="27"/>
      <c r="BG1295" s="16"/>
      <c r="BH1295" s="16"/>
      <c r="BR1295" s="16"/>
      <c r="CA1295" s="16"/>
      <c r="CR1295" s="19"/>
      <c r="CV1295" s="16"/>
      <c r="CY1295" s="16"/>
      <c r="CZ1295" s="16"/>
      <c r="DA1295" s="16"/>
      <c r="DC1295" s="16"/>
      <c r="DH1295" s="16"/>
    </row>
    <row r="1296" spans="1:112" x14ac:dyDescent="0.35">
      <c r="A1296" s="16" t="s">
        <v>1189</v>
      </c>
      <c r="C1296" t="s">
        <v>5443</v>
      </c>
      <c r="D1296" s="46"/>
      <c r="E1296"/>
      <c r="F1296" s="16" t="s">
        <v>5870</v>
      </c>
      <c r="G1296" s="16"/>
      <c r="K1296" s="16"/>
      <c r="L1296" s="16"/>
      <c r="M1296" s="16"/>
      <c r="N1296" s="21"/>
      <c r="O1296" s="16" t="s">
        <v>5847</v>
      </c>
      <c r="P1296" s="16"/>
      <c r="Q1296" s="16"/>
      <c r="R1296" s="16"/>
      <c r="S1296" s="16"/>
      <c r="T1296" s="16"/>
      <c r="U1296" s="16"/>
      <c r="V1296" s="16"/>
      <c r="AK1296" s="16"/>
      <c r="AX1296" s="31"/>
      <c r="BB1296" s="27"/>
      <c r="BG1296" s="16"/>
      <c r="BH1296" s="16"/>
      <c r="BO1296" s="16" t="s">
        <v>5444</v>
      </c>
      <c r="BP1296" s="16" t="s">
        <v>5445</v>
      </c>
      <c r="BQ1296" s="16" t="s">
        <v>5446</v>
      </c>
      <c r="BR1296" s="16"/>
      <c r="CA1296" s="16"/>
      <c r="CE1296" s="16" t="s">
        <v>119</v>
      </c>
      <c r="CF1296" s="16" t="s">
        <v>3197</v>
      </c>
      <c r="CG1296" s="16" t="s">
        <v>5444</v>
      </c>
      <c r="CH1296" s="16" t="s">
        <v>5445</v>
      </c>
      <c r="CI1296" s="16" t="s">
        <v>5447</v>
      </c>
      <c r="CJ1296" s="16" t="s">
        <v>5448</v>
      </c>
      <c r="CK1296" s="16" t="s">
        <v>5443</v>
      </c>
      <c r="CL1296" s="16" t="s">
        <v>3753</v>
      </c>
      <c r="CM1296" s="16" t="s">
        <v>4524</v>
      </c>
      <c r="CN1296" s="16" t="s">
        <v>5449</v>
      </c>
      <c r="CR1296" s="19"/>
      <c r="CV1296" s="16"/>
      <c r="CY1296" s="16"/>
      <c r="CZ1296" s="16"/>
      <c r="DA1296" s="16"/>
      <c r="DC1296" s="16"/>
      <c r="DH1296" s="16"/>
    </row>
    <row r="1297" spans="1:112" x14ac:dyDescent="0.35">
      <c r="A1297" s="16" t="s">
        <v>1189</v>
      </c>
      <c r="C1297" t="s">
        <v>2777</v>
      </c>
      <c r="D1297" s="46"/>
      <c r="E1297"/>
      <c r="F1297" s="16" t="s">
        <v>736</v>
      </c>
      <c r="G1297" s="16"/>
      <c r="J1297" s="16" t="s">
        <v>119</v>
      </c>
      <c r="K1297" s="16"/>
      <c r="L1297" s="16"/>
      <c r="M1297" s="16"/>
      <c r="N1297" s="21"/>
      <c r="O1297" s="16"/>
      <c r="P1297" s="16"/>
      <c r="Q1297" s="16"/>
      <c r="R1297" s="16"/>
      <c r="S1297" s="16"/>
      <c r="T1297" s="16" t="s">
        <v>2776</v>
      </c>
      <c r="U1297" s="16"/>
      <c r="V1297" s="16"/>
      <c r="AB1297" s="16" t="s">
        <v>2777</v>
      </c>
      <c r="AH1297" s="16" t="s">
        <v>965</v>
      </c>
      <c r="AI1297" s="16" t="s">
        <v>2778</v>
      </c>
      <c r="AJ1297" s="16" t="s">
        <v>1247</v>
      </c>
      <c r="AK1297" s="16"/>
      <c r="AX1297" s="31"/>
      <c r="BB1297" s="27"/>
      <c r="BG1297" s="16"/>
      <c r="BH1297" s="16"/>
      <c r="BR1297" s="16"/>
      <c r="CA1297" s="16"/>
      <c r="CR1297" s="19"/>
      <c r="CV1297" s="16"/>
      <c r="CY1297" s="16"/>
      <c r="CZ1297" s="16"/>
      <c r="DA1297" s="16"/>
      <c r="DC1297" s="16"/>
      <c r="DH1297" s="16"/>
    </row>
    <row r="1298" spans="1:112" x14ac:dyDescent="0.35">
      <c r="A1298" s="16" t="s">
        <v>6270</v>
      </c>
      <c r="C1298" t="s">
        <v>6856</v>
      </c>
      <c r="D1298" s="46"/>
      <c r="E1298" t="s">
        <v>7117</v>
      </c>
      <c r="F1298" t="s">
        <v>6912</v>
      </c>
      <c r="G1298" s="16"/>
      <c r="I1298" t="s">
        <v>119</v>
      </c>
      <c r="K1298" s="16"/>
      <c r="L1298" s="16"/>
      <c r="M1298" s="16"/>
      <c r="N1298" s="21" t="s">
        <v>6351</v>
      </c>
      <c r="O1298" s="16"/>
      <c r="P1298" s="16"/>
      <c r="Q1298" s="16"/>
      <c r="R1298" t="s">
        <v>6554</v>
      </c>
      <c r="S1298" s="16"/>
      <c r="T1298" s="16"/>
      <c r="U1298" s="16"/>
      <c r="V1298" s="16"/>
      <c r="AC1298" t="s">
        <v>6856</v>
      </c>
      <c r="AJ1298" t="s">
        <v>6615</v>
      </c>
      <c r="AX1298" s="31"/>
      <c r="BB1298" s="27"/>
      <c r="BG1298" s="16"/>
      <c r="BH1298" s="16"/>
      <c r="BL1298" s="27"/>
      <c r="BR1298" s="16"/>
      <c r="BU1298" s="19"/>
      <c r="CA1298" s="16"/>
      <c r="CR1298" s="19"/>
      <c r="CT1298" s="19"/>
      <c r="CV1298" s="16"/>
      <c r="CY1298" s="16"/>
      <c r="CZ1298" s="16"/>
      <c r="DA1298" s="16"/>
      <c r="DC1298" s="16"/>
      <c r="DH1298" s="16"/>
    </row>
    <row r="1299" spans="1:112" x14ac:dyDescent="0.35">
      <c r="A1299" s="16" t="s">
        <v>6270</v>
      </c>
      <c r="C1299" t="s">
        <v>1661</v>
      </c>
      <c r="D1299" s="46"/>
      <c r="E1299" s="46"/>
      <c r="F1299" t="s">
        <v>6912</v>
      </c>
      <c r="G1299" s="16"/>
      <c r="I1299" t="s">
        <v>119</v>
      </c>
      <c r="K1299" s="16"/>
      <c r="L1299" s="16"/>
      <c r="M1299" s="16"/>
      <c r="N1299" s="21" t="s">
        <v>6351</v>
      </c>
      <c r="O1299" s="16"/>
      <c r="P1299" s="16"/>
      <c r="Q1299" s="16"/>
      <c r="R1299" t="s">
        <v>7101</v>
      </c>
      <c r="S1299" s="16"/>
      <c r="T1299" s="16"/>
      <c r="U1299" s="16"/>
      <c r="V1299" s="16"/>
      <c r="AC1299" t="s">
        <v>1661</v>
      </c>
      <c r="AJ1299" t="s">
        <v>6554</v>
      </c>
      <c r="AX1299" s="31"/>
      <c r="BB1299" s="27"/>
      <c r="BG1299" s="16"/>
      <c r="BH1299" s="16"/>
      <c r="BL1299" s="27"/>
      <c r="BR1299" s="16"/>
      <c r="BU1299" s="19"/>
      <c r="CA1299" s="16"/>
      <c r="CR1299" s="19"/>
      <c r="CT1299" s="19"/>
      <c r="CV1299" s="16"/>
      <c r="CY1299" s="16"/>
      <c r="CZ1299" s="16"/>
      <c r="DA1299" s="16"/>
      <c r="DC1299" s="16"/>
      <c r="DH1299" s="16"/>
    </row>
    <row r="1300" spans="1:112" x14ac:dyDescent="0.35">
      <c r="A1300" s="16" t="s">
        <v>6270</v>
      </c>
      <c r="C1300" t="s">
        <v>1661</v>
      </c>
      <c r="D1300" s="46"/>
      <c r="E1300"/>
      <c r="F1300" s="16" t="s">
        <v>736</v>
      </c>
      <c r="G1300" s="16"/>
      <c r="J1300" s="16" t="s">
        <v>119</v>
      </c>
      <c r="K1300" s="16"/>
      <c r="L1300" s="16"/>
      <c r="M1300" s="16"/>
      <c r="N1300" s="21" t="s">
        <v>6351</v>
      </c>
      <c r="O1300" s="16" t="s">
        <v>651</v>
      </c>
      <c r="P1300" s="16"/>
      <c r="Q1300" s="16"/>
      <c r="R1300" s="16"/>
      <c r="S1300" s="16" t="s">
        <v>7218</v>
      </c>
      <c r="T1300" s="16" t="s">
        <v>1662</v>
      </c>
      <c r="U1300" s="16" t="s">
        <v>5933</v>
      </c>
      <c r="V1300" s="16"/>
      <c r="W1300" s="16" t="s">
        <v>1663</v>
      </c>
      <c r="X1300" s="16" t="s">
        <v>5932</v>
      </c>
      <c r="AA1300" s="22" t="s">
        <v>1664</v>
      </c>
      <c r="AB1300" s="16" t="s">
        <v>1665</v>
      </c>
      <c r="AH1300" s="16" t="s">
        <v>754</v>
      </c>
      <c r="AI1300" s="16" t="s">
        <v>1163</v>
      </c>
      <c r="AJ1300" s="16" t="s">
        <v>5938</v>
      </c>
      <c r="AK1300" s="16"/>
      <c r="AO1300" s="16">
        <v>13</v>
      </c>
      <c r="AP1300" s="16">
        <v>105</v>
      </c>
      <c r="AQ1300" s="16" t="s">
        <v>713</v>
      </c>
      <c r="AR1300" s="16" t="s">
        <v>5934</v>
      </c>
      <c r="AS1300" s="16" t="s">
        <v>5935</v>
      </c>
      <c r="AT1300" s="16">
        <f>LEN(AS1300)-LEN(SUBSTITUTE(AS1300,",",""))+1</f>
        <v>4</v>
      </c>
      <c r="AU1300" s="16" t="s">
        <v>667</v>
      </c>
      <c r="AV1300" s="16">
        <f>LEN(AU1300)-LEN(SUBSTITUTE(AU1300,",",""))+1</f>
        <v>1</v>
      </c>
      <c r="AW1300" s="16">
        <f>Table1[[#This Row], [no. of native regions]]+Table1[[#This Row], [no. of introduced regions]]</f>
        <v>5</v>
      </c>
      <c r="AX1300" s="31">
        <f>Table1[[#This Row], [no. of introduced regions]]/Table1[[#This Row], [no. of native regions]]</f>
        <v>0.25</v>
      </c>
      <c r="BB1300" s="27"/>
      <c r="BG1300" s="16"/>
      <c r="BH1300" s="16"/>
      <c r="BO1300" s="16" t="s">
        <v>5874</v>
      </c>
      <c r="BP1300" s="16" t="s">
        <v>5936</v>
      </c>
      <c r="BR1300" s="16" t="s">
        <v>5937</v>
      </c>
      <c r="CA1300" s="16"/>
      <c r="CB1300" s="16" t="s">
        <v>5952</v>
      </c>
      <c r="CP1300" s="16" t="s">
        <v>119</v>
      </c>
      <c r="CQ1300" s="16" t="s">
        <v>119</v>
      </c>
      <c r="CR1300" s="19">
        <v>973</v>
      </c>
      <c r="CV1300" s="16"/>
      <c r="CY1300" s="16"/>
      <c r="CZ1300" s="16"/>
      <c r="DA1300" s="16"/>
      <c r="DC1300" s="16"/>
      <c r="DH1300" s="16"/>
    </row>
    <row r="1301" spans="1:112" x14ac:dyDescent="0.35">
      <c r="A1301" s="16" t="s">
        <v>1189</v>
      </c>
      <c r="C1301" t="s">
        <v>2165</v>
      </c>
      <c r="D1301" s="46"/>
      <c r="E1301"/>
      <c r="F1301" s="16" t="s">
        <v>736</v>
      </c>
      <c r="G1301" s="16"/>
      <c r="J1301" s="16" t="s">
        <v>119</v>
      </c>
      <c r="K1301" s="16"/>
      <c r="L1301" s="16"/>
      <c r="M1301" s="16"/>
      <c r="N1301" s="21"/>
      <c r="O1301" s="16"/>
      <c r="P1301" s="16"/>
      <c r="Q1301" s="16"/>
      <c r="R1301" s="16"/>
      <c r="S1301" s="16"/>
      <c r="T1301" s="16" t="s">
        <v>2164</v>
      </c>
      <c r="U1301" s="16"/>
      <c r="V1301" s="16"/>
      <c r="AB1301" s="16" t="s">
        <v>2165</v>
      </c>
      <c r="AH1301" s="16" t="s">
        <v>1216</v>
      </c>
      <c r="AI1301" s="16" t="s">
        <v>1411</v>
      </c>
      <c r="AJ1301" s="16" t="s">
        <v>1198</v>
      </c>
      <c r="AK1301" s="16"/>
      <c r="AT1301" s="16">
        <f>LEN(AS1301)-LEN(SUBSTITUTE(AS1301,",",""))+1</f>
        <v>1</v>
      </c>
      <c r="AX1301" s="31"/>
      <c r="BB1301" s="27"/>
      <c r="BG1301" s="16"/>
      <c r="BH1301" s="16"/>
      <c r="BR1301" s="16"/>
      <c r="CA1301" s="16"/>
      <c r="CR1301" s="19"/>
      <c r="CV1301" s="16"/>
      <c r="CY1301" s="16"/>
      <c r="CZ1301" s="16"/>
      <c r="DA1301" s="16"/>
      <c r="DC1301" s="16"/>
      <c r="DH1301" s="16"/>
    </row>
    <row r="1302" spans="1:112" x14ac:dyDescent="0.35">
      <c r="A1302" s="16" t="s">
        <v>1189</v>
      </c>
      <c r="C1302" t="s">
        <v>5450</v>
      </c>
      <c r="D1302" s="46"/>
      <c r="E1302"/>
      <c r="F1302" s="16" t="s">
        <v>5870</v>
      </c>
      <c r="G1302" s="16"/>
      <c r="K1302" s="16"/>
      <c r="L1302" s="16"/>
      <c r="M1302" s="16"/>
      <c r="N1302" s="21"/>
      <c r="O1302" s="16" t="s">
        <v>5847</v>
      </c>
      <c r="P1302" s="16"/>
      <c r="Q1302" s="16"/>
      <c r="R1302" s="16"/>
      <c r="S1302" s="16"/>
      <c r="T1302" s="16"/>
      <c r="U1302" s="16"/>
      <c r="V1302" s="16"/>
      <c r="AK1302" s="16"/>
      <c r="AX1302" s="31"/>
      <c r="BB1302" s="27"/>
      <c r="BG1302" s="16"/>
      <c r="BH1302" s="16"/>
      <c r="BO1302" s="16" t="s">
        <v>5451</v>
      </c>
      <c r="BP1302" s="16" t="s">
        <v>5452</v>
      </c>
      <c r="BQ1302" s="16" t="s">
        <v>5453</v>
      </c>
      <c r="BR1302" s="16"/>
      <c r="CA1302" s="16"/>
      <c r="CE1302" s="16" t="s">
        <v>119</v>
      </c>
      <c r="CF1302" s="16" t="s">
        <v>3197</v>
      </c>
      <c r="CG1302" s="16" t="s">
        <v>5451</v>
      </c>
      <c r="CH1302" s="16" t="s">
        <v>5452</v>
      </c>
      <c r="CI1302" s="16" t="s">
        <v>5454</v>
      </c>
      <c r="CJ1302" s="16" t="s">
        <v>5455</v>
      </c>
      <c r="CK1302" s="16" t="s">
        <v>5450</v>
      </c>
      <c r="CL1302" s="16" t="s">
        <v>3403</v>
      </c>
      <c r="CM1302" s="16" t="s">
        <v>5456</v>
      </c>
      <c r="CN1302" s="16" t="s">
        <v>3437</v>
      </c>
      <c r="CR1302" s="19"/>
      <c r="CV1302" s="16"/>
      <c r="CY1302" s="16"/>
      <c r="CZ1302" s="16"/>
      <c r="DA1302" s="16"/>
      <c r="DC1302" s="16"/>
      <c r="DH1302" s="16"/>
    </row>
    <row r="1303" spans="1:112" x14ac:dyDescent="0.35">
      <c r="A1303" s="16" t="s">
        <v>1189</v>
      </c>
      <c r="C1303" t="s">
        <v>2747</v>
      </c>
      <c r="D1303" s="46"/>
      <c r="E1303"/>
      <c r="F1303" s="16" t="s">
        <v>736</v>
      </c>
      <c r="G1303" s="16"/>
      <c r="J1303" s="16" t="s">
        <v>119</v>
      </c>
      <c r="K1303" s="16"/>
      <c r="L1303" s="16"/>
      <c r="M1303" s="16"/>
      <c r="N1303" s="21"/>
      <c r="O1303" s="16"/>
      <c r="P1303" s="16"/>
      <c r="Q1303" s="16"/>
      <c r="R1303" s="16"/>
      <c r="S1303" s="16"/>
      <c r="T1303" s="16" t="s">
        <v>2745</v>
      </c>
      <c r="U1303" s="16"/>
      <c r="V1303" s="16"/>
      <c r="AB1303" s="16" t="s">
        <v>2747</v>
      </c>
      <c r="AH1303" s="16" t="s">
        <v>2746</v>
      </c>
      <c r="AI1303" s="16" t="s">
        <v>999</v>
      </c>
      <c r="AJ1303" s="16" t="s">
        <v>1250</v>
      </c>
      <c r="AK1303" s="16"/>
      <c r="AX1303" s="31"/>
      <c r="BB1303" s="27"/>
      <c r="BG1303" s="16"/>
      <c r="BH1303" s="16"/>
      <c r="BR1303" s="16"/>
      <c r="CA1303" s="16"/>
      <c r="CR1303" s="19"/>
      <c r="CV1303" s="16"/>
      <c r="CY1303" s="16"/>
      <c r="CZ1303" s="16"/>
      <c r="DA1303" s="16"/>
      <c r="DC1303" s="16"/>
      <c r="DH1303" s="16"/>
    </row>
    <row r="1304" spans="1:112" x14ac:dyDescent="0.35">
      <c r="A1304" s="16" t="s">
        <v>6270</v>
      </c>
      <c r="C1304" t="s">
        <v>7355</v>
      </c>
      <c r="D1304" s="51"/>
      <c r="E1304"/>
      <c r="F1304" s="16" t="s">
        <v>7259</v>
      </c>
      <c r="G1304" s="16"/>
      <c r="H1304" s="16" t="s">
        <v>119</v>
      </c>
      <c r="I1304" s="16"/>
      <c r="K1304" s="16"/>
      <c r="L1304" s="16"/>
      <c r="M1304" s="16"/>
      <c r="N1304" s="21"/>
      <c r="O1304" s="16"/>
      <c r="P1304" s="16"/>
      <c r="Q1304" s="16"/>
      <c r="R1304" s="16"/>
      <c r="S1304" s="16"/>
      <c r="T1304" s="16"/>
      <c r="U1304" s="16"/>
      <c r="V1304" s="16"/>
      <c r="AK1304" s="16"/>
      <c r="AX1304" s="31"/>
      <c r="BB1304" s="27"/>
      <c r="BG1304" s="16"/>
      <c r="BH1304" s="16"/>
      <c r="BR1304" s="16"/>
      <c r="CA1304" s="16"/>
      <c r="CR1304" s="19"/>
      <c r="CV1304" s="16"/>
      <c r="CY1304" s="16"/>
      <c r="CZ1304" s="16"/>
      <c r="DA1304" s="16"/>
      <c r="DC1304" s="16"/>
      <c r="DH1304" s="16"/>
    </row>
    <row r="1305" spans="1:112" x14ac:dyDescent="0.35">
      <c r="A1305" s="16" t="s">
        <v>650</v>
      </c>
      <c r="C1305" t="s">
        <v>541</v>
      </c>
      <c r="D1305" s="48" t="s">
        <v>7239</v>
      </c>
      <c r="E1305" s="46" t="s">
        <v>6496</v>
      </c>
      <c r="F1305" s="16" t="s">
        <v>736</v>
      </c>
      <c r="G1305" s="16"/>
      <c r="I1305" t="s">
        <v>119</v>
      </c>
      <c r="J1305" s="16" t="s">
        <v>119</v>
      </c>
      <c r="K1305" s="16" t="s">
        <v>119</v>
      </c>
      <c r="L1305" s="16" t="s">
        <v>119</v>
      </c>
      <c r="M1305" s="16"/>
      <c r="N1305" s="21" t="s">
        <v>6351</v>
      </c>
      <c r="O1305" s="16" t="s">
        <v>651</v>
      </c>
      <c r="P1305" s="16" t="s">
        <v>6258</v>
      </c>
      <c r="Q1305" s="16" t="s">
        <v>1624</v>
      </c>
      <c r="R1305" s="16"/>
      <c r="S1305" s="16" t="s">
        <v>6359</v>
      </c>
      <c r="T1305" s="16" t="s">
        <v>540</v>
      </c>
      <c r="U1305" s="16" t="s">
        <v>1054</v>
      </c>
      <c r="V1305" s="16"/>
      <c r="Y1305" s="16" t="s">
        <v>6235</v>
      </c>
      <c r="Z1305" s="22" t="s">
        <v>6346</v>
      </c>
      <c r="AA1305" s="22" t="s">
        <v>1055</v>
      </c>
      <c r="AB1305" s="16" t="s">
        <v>1058</v>
      </c>
      <c r="AG1305" s="16" t="s">
        <v>6447</v>
      </c>
      <c r="AH1305" s="16" t="s">
        <v>1057</v>
      </c>
      <c r="AI1305" s="16" t="s">
        <v>1059</v>
      </c>
      <c r="AJ1305" s="16" t="s">
        <v>1060</v>
      </c>
      <c r="AK1305" s="16"/>
      <c r="AO1305" s="16">
        <v>35</v>
      </c>
      <c r="AP1305" s="16">
        <v>105</v>
      </c>
      <c r="AQ1305" s="16" t="s">
        <v>713</v>
      </c>
      <c r="AR1305" s="16" t="s">
        <v>1060</v>
      </c>
      <c r="AS1305" s="16" t="s">
        <v>1061</v>
      </c>
      <c r="AT1305" s="16">
        <f>LEN(AS1305)-LEN(SUBSTITUTE(AS1305,",",""))+1</f>
        <v>10</v>
      </c>
      <c r="AU1305" s="16" t="s">
        <v>1062</v>
      </c>
      <c r="AV1305" s="16">
        <f>LEN(AU1305)-LEN(SUBSTITUTE(AU1305,",",""))+1</f>
        <v>1</v>
      </c>
      <c r="AW1305" s="16">
        <f>Table1[[#This Row], [no. of native regions]]+Table1[[#This Row], [no. of introduced regions]]</f>
        <v>11</v>
      </c>
      <c r="AX1305" s="31">
        <f>Table1[[#This Row], [no. of introduced regions]]/Table1[[#This Row], [no. of native regions]]</f>
        <v>0.1</v>
      </c>
      <c r="AY1305" s="16" t="s">
        <v>1060</v>
      </c>
      <c r="AZ1305" s="16" t="s">
        <v>1063</v>
      </c>
      <c r="BA1305" s="16" t="s">
        <v>1064</v>
      </c>
      <c r="BB1305" s="27">
        <v>3</v>
      </c>
      <c r="BC1305" s="16" t="s">
        <v>1065</v>
      </c>
      <c r="BE1305" s="16" t="s">
        <v>667</v>
      </c>
      <c r="BF1305" s="16" t="s">
        <v>6543</v>
      </c>
      <c r="BG1305" s="22" t="s">
        <v>6544</v>
      </c>
      <c r="BH1305" s="16">
        <v>286</v>
      </c>
      <c r="BI1305" s="16" t="s">
        <v>6536</v>
      </c>
      <c r="BJ1305" s="16" t="s">
        <v>541</v>
      </c>
      <c r="BL1305" s="16" t="s">
        <v>542</v>
      </c>
      <c r="BM1305" s="16" t="s">
        <v>667</v>
      </c>
      <c r="BN1305" s="16" t="s">
        <v>1068</v>
      </c>
      <c r="BO1305" s="16" t="s">
        <v>542</v>
      </c>
      <c r="BP1305" s="16" t="s">
        <v>543</v>
      </c>
      <c r="BQ1305" s="16" t="s">
        <v>6396</v>
      </c>
      <c r="BR1305" s="16" t="s">
        <v>1070</v>
      </c>
      <c r="BT1305" s="16" t="s">
        <v>544</v>
      </c>
      <c r="BU1305" s="16" t="s">
        <v>1071</v>
      </c>
      <c r="BV1305" s="16" t="s">
        <v>541</v>
      </c>
      <c r="BX1305" s="16" t="s">
        <v>1072</v>
      </c>
      <c r="BY1305" s="16" t="s">
        <v>541</v>
      </c>
      <c r="CA1305" s="16"/>
      <c r="CB1305" s="16" t="s">
        <v>6374</v>
      </c>
      <c r="CC1305" s="16" t="s">
        <v>1069</v>
      </c>
      <c r="CG1305" s="16" t="s">
        <v>542</v>
      </c>
      <c r="CH1305" s="16">
        <v>528</v>
      </c>
      <c r="CJ1305" s="16" t="s">
        <v>1066</v>
      </c>
      <c r="CK1305" s="16" t="s">
        <v>1067</v>
      </c>
      <c r="CR1305" s="19"/>
      <c r="CU1305" s="16" t="s">
        <v>1056</v>
      </c>
      <c r="CV1305" s="16"/>
      <c r="CY1305" s="16">
        <v>328401</v>
      </c>
      <c r="CZ1305" s="16"/>
      <c r="DA1305" s="16"/>
      <c r="DC1305" s="16"/>
      <c r="DH1305" s="16"/>
    </row>
    <row r="1306" spans="1:112" x14ac:dyDescent="0.35">
      <c r="A1306" s="16" t="s">
        <v>6270</v>
      </c>
      <c r="C1306" t="s">
        <v>6857</v>
      </c>
      <c r="D1306" s="46"/>
      <c r="E1306" t="s">
        <v>7118</v>
      </c>
      <c r="F1306" t="s">
        <v>6912</v>
      </c>
      <c r="G1306" s="16"/>
      <c r="I1306" t="s">
        <v>119</v>
      </c>
      <c r="K1306" s="16"/>
      <c r="L1306" s="16"/>
      <c r="M1306" s="16"/>
      <c r="N1306" s="21" t="s">
        <v>6351</v>
      </c>
      <c r="O1306" s="16"/>
      <c r="P1306" s="16"/>
      <c r="Q1306" s="16"/>
      <c r="R1306" t="s">
        <v>6554</v>
      </c>
      <c r="S1306" s="16"/>
      <c r="T1306" s="16"/>
      <c r="U1306" s="16"/>
      <c r="V1306" s="16"/>
      <c r="AC1306" t="s">
        <v>6857</v>
      </c>
      <c r="AJ1306" t="s">
        <v>1060</v>
      </c>
      <c r="AX1306" s="31"/>
      <c r="BB1306" s="27"/>
      <c r="BG1306" s="16"/>
      <c r="BH1306" s="16"/>
      <c r="BL1306" s="27"/>
      <c r="BR1306" s="16"/>
      <c r="BU1306" s="19"/>
      <c r="CA1306" s="16"/>
      <c r="CR1306" s="19"/>
      <c r="CT1306" s="19"/>
      <c r="CV1306" s="16"/>
      <c r="CY1306" s="16"/>
      <c r="CZ1306" s="16"/>
      <c r="DA1306" s="16"/>
      <c r="DC1306" s="16"/>
      <c r="DH1306" s="16"/>
    </row>
    <row r="1307" spans="1:112" x14ac:dyDescent="0.35">
      <c r="A1307" s="16" t="s">
        <v>1189</v>
      </c>
      <c r="C1307" t="s">
        <v>2044</v>
      </c>
      <c r="D1307" s="46"/>
      <c r="E1307"/>
      <c r="F1307" s="16" t="s">
        <v>736</v>
      </c>
      <c r="G1307" s="16"/>
      <c r="J1307" s="16" t="s">
        <v>119</v>
      </c>
      <c r="K1307" s="16"/>
      <c r="L1307" s="16"/>
      <c r="M1307" s="16"/>
      <c r="N1307" s="21"/>
      <c r="O1307" s="16"/>
      <c r="P1307" s="16"/>
      <c r="Q1307" s="16"/>
      <c r="R1307" s="16"/>
      <c r="S1307" s="16"/>
      <c r="T1307" s="16" t="s">
        <v>2043</v>
      </c>
      <c r="U1307" s="16"/>
      <c r="V1307" s="16"/>
      <c r="AB1307" s="16" t="s">
        <v>2044</v>
      </c>
      <c r="AH1307" s="16" t="s">
        <v>1316</v>
      </c>
      <c r="AI1307" s="16" t="s">
        <v>1318</v>
      </c>
      <c r="AJ1307" s="16" t="s">
        <v>1258</v>
      </c>
      <c r="AK1307" s="16"/>
      <c r="AT1307" s="16">
        <f>LEN(AS1307)-LEN(SUBSTITUTE(AS1307,",",""))+1</f>
        <v>1</v>
      </c>
      <c r="AV1307" s="16">
        <f>LEN(AU1307)-LEN(SUBSTITUTE(AU1307,",",""))+1</f>
        <v>1</v>
      </c>
      <c r="AX1307" s="31"/>
      <c r="BB1307" s="27"/>
      <c r="BG1307" s="16"/>
      <c r="BH1307" s="16"/>
      <c r="BR1307" s="16"/>
      <c r="CA1307" s="16"/>
      <c r="CR1307" s="19"/>
      <c r="CV1307" s="16"/>
      <c r="CY1307" s="16"/>
      <c r="CZ1307" s="16"/>
      <c r="DA1307" s="16"/>
      <c r="DC1307" s="16"/>
      <c r="DH1307" s="16"/>
    </row>
    <row r="1308" spans="1:112" x14ac:dyDescent="0.35">
      <c r="A1308" s="16" t="s">
        <v>1189</v>
      </c>
      <c r="C1308" t="s">
        <v>5457</v>
      </c>
      <c r="D1308" s="46"/>
      <c r="E1308"/>
      <c r="F1308" s="16" t="s">
        <v>5870</v>
      </c>
      <c r="G1308" s="16"/>
      <c r="K1308" s="16"/>
      <c r="L1308" s="16"/>
      <c r="M1308" s="16"/>
      <c r="N1308" s="21"/>
      <c r="O1308" s="16" t="s">
        <v>5847</v>
      </c>
      <c r="P1308" s="16"/>
      <c r="Q1308" s="16"/>
      <c r="R1308" s="16"/>
      <c r="S1308" s="16"/>
      <c r="T1308" s="16"/>
      <c r="U1308" s="16"/>
      <c r="V1308" s="16"/>
      <c r="AK1308" s="16"/>
      <c r="AX1308" s="31"/>
      <c r="BB1308" s="27"/>
      <c r="BG1308" s="16"/>
      <c r="BH1308" s="16"/>
      <c r="BO1308" s="16" t="s">
        <v>5458</v>
      </c>
      <c r="BP1308" s="16" t="s">
        <v>5459</v>
      </c>
      <c r="BQ1308" s="16" t="s">
        <v>5460</v>
      </c>
      <c r="BR1308" s="16"/>
      <c r="CA1308" s="16"/>
      <c r="CE1308" s="16" t="s">
        <v>119</v>
      </c>
      <c r="CF1308" s="16" t="s">
        <v>3197</v>
      </c>
      <c r="CG1308" s="16" t="s">
        <v>5458</v>
      </c>
      <c r="CH1308" s="16" t="s">
        <v>5459</v>
      </c>
      <c r="CI1308" s="16" t="s">
        <v>5461</v>
      </c>
      <c r="CJ1308" s="16" t="s">
        <v>5462</v>
      </c>
      <c r="CK1308" s="16" t="s">
        <v>5457</v>
      </c>
      <c r="CL1308" s="16" t="s">
        <v>3592</v>
      </c>
      <c r="CM1308" s="16" t="s">
        <v>3387</v>
      </c>
      <c r="CN1308" s="16" t="s">
        <v>3320</v>
      </c>
      <c r="CR1308" s="19"/>
      <c r="CV1308" s="16"/>
      <c r="CY1308" s="16"/>
      <c r="CZ1308" s="16"/>
      <c r="DA1308" s="16"/>
      <c r="DC1308" s="16"/>
      <c r="DH1308" s="16"/>
    </row>
    <row r="1309" spans="1:112" x14ac:dyDescent="0.35">
      <c r="A1309" s="16" t="s">
        <v>1189</v>
      </c>
      <c r="C1309" t="s">
        <v>5463</v>
      </c>
      <c r="D1309" s="46"/>
      <c r="E1309"/>
      <c r="F1309" s="16" t="s">
        <v>5870</v>
      </c>
      <c r="G1309" s="16"/>
      <c r="K1309" s="16"/>
      <c r="L1309" s="16"/>
      <c r="M1309" s="16"/>
      <c r="N1309" s="21"/>
      <c r="O1309" s="16" t="s">
        <v>5847</v>
      </c>
      <c r="P1309" s="16"/>
      <c r="Q1309" s="16"/>
      <c r="R1309" s="16"/>
      <c r="S1309" s="16"/>
      <c r="T1309" s="16"/>
      <c r="U1309" s="16"/>
      <c r="V1309" s="16"/>
      <c r="AK1309" s="16"/>
      <c r="AX1309" s="31"/>
      <c r="BB1309" s="27"/>
      <c r="BG1309" s="16"/>
      <c r="BH1309" s="16"/>
      <c r="BO1309" s="16" t="s">
        <v>5464</v>
      </c>
      <c r="BP1309" s="16" t="s">
        <v>5465</v>
      </c>
      <c r="BQ1309" s="16" t="s">
        <v>5466</v>
      </c>
      <c r="BR1309" s="16"/>
      <c r="CA1309" s="16"/>
      <c r="CE1309" s="16" t="s">
        <v>119</v>
      </c>
      <c r="CF1309" s="16" t="s">
        <v>3197</v>
      </c>
      <c r="CG1309" s="16" t="s">
        <v>5464</v>
      </c>
      <c r="CH1309" s="16" t="s">
        <v>5465</v>
      </c>
      <c r="CI1309" s="16" t="s">
        <v>6149</v>
      </c>
      <c r="CJ1309" s="16" t="s">
        <v>5467</v>
      </c>
      <c r="CK1309" s="16" t="s">
        <v>5463</v>
      </c>
      <c r="CL1309" s="16" t="s">
        <v>3225</v>
      </c>
      <c r="CM1309" s="16" t="s">
        <v>3226</v>
      </c>
      <c r="CN1309" s="16" t="s">
        <v>5468</v>
      </c>
      <c r="CR1309" s="19"/>
      <c r="CV1309" s="16"/>
      <c r="CY1309" s="16"/>
      <c r="CZ1309" s="16"/>
      <c r="DA1309" s="16"/>
      <c r="DC1309" s="16"/>
      <c r="DH1309" s="16"/>
    </row>
    <row r="1310" spans="1:112" x14ac:dyDescent="0.35">
      <c r="A1310" s="16" t="s">
        <v>6270</v>
      </c>
      <c r="C1310" t="s">
        <v>6858</v>
      </c>
      <c r="D1310" s="46"/>
      <c r="E1310" t="s">
        <v>7119</v>
      </c>
      <c r="F1310" t="s">
        <v>6912</v>
      </c>
      <c r="G1310" s="16"/>
      <c r="I1310" t="s">
        <v>119</v>
      </c>
      <c r="K1310" s="16"/>
      <c r="L1310" s="16"/>
      <c r="M1310" s="16"/>
      <c r="N1310" s="21" t="s">
        <v>6351</v>
      </c>
      <c r="O1310" s="16"/>
      <c r="P1310" s="16"/>
      <c r="Q1310" s="16"/>
      <c r="R1310" t="s">
        <v>6554</v>
      </c>
      <c r="S1310" s="16"/>
      <c r="T1310" s="16"/>
      <c r="U1310" s="16"/>
      <c r="V1310" s="16"/>
      <c r="AC1310" t="s">
        <v>6858</v>
      </c>
      <c r="AJ1310" t="s">
        <v>6695</v>
      </c>
      <c r="AX1310" s="31"/>
      <c r="BB1310" s="27"/>
      <c r="BG1310" s="16"/>
      <c r="BH1310" s="16"/>
      <c r="BL1310" s="27"/>
      <c r="BR1310" s="16"/>
      <c r="BU1310" s="19"/>
      <c r="CA1310" s="16"/>
      <c r="CR1310" s="19"/>
      <c r="CT1310" s="19"/>
      <c r="CV1310" s="16"/>
      <c r="CY1310" s="16"/>
      <c r="CZ1310" s="16"/>
      <c r="DA1310" s="16"/>
      <c r="DC1310" s="16"/>
      <c r="DH1310" s="16"/>
    </row>
    <row r="1311" spans="1:112" x14ac:dyDescent="0.35">
      <c r="A1311" s="16" t="s">
        <v>6270</v>
      </c>
      <c r="C1311" t="s">
        <v>6319</v>
      </c>
      <c r="D1311" s="46"/>
      <c r="E1311"/>
      <c r="F1311" s="16" t="s">
        <v>6912</v>
      </c>
      <c r="G1311" s="16"/>
      <c r="K1311" s="16" t="s">
        <v>119</v>
      </c>
      <c r="L1311" s="16"/>
      <c r="M1311" s="16"/>
      <c r="N1311" s="21" t="s">
        <v>6351</v>
      </c>
      <c r="O1311" s="16"/>
      <c r="P1311" s="16"/>
      <c r="Q1311" s="16"/>
      <c r="R1311" s="16"/>
      <c r="S1311" s="16"/>
      <c r="T1311" s="16"/>
      <c r="U1311" s="16"/>
      <c r="V1311" s="16"/>
      <c r="AA1311" s="22"/>
      <c r="AG1311" s="16" t="s">
        <v>6318</v>
      </c>
      <c r="AK1311" s="16"/>
      <c r="AX1311" s="31"/>
      <c r="BB1311" s="27"/>
      <c r="BG1311" s="16"/>
      <c r="BH1311" s="16"/>
      <c r="BR1311" s="16"/>
      <c r="CA1311" s="16"/>
      <c r="CR1311" s="19"/>
      <c r="CV1311" s="16"/>
      <c r="CY1311" s="16"/>
      <c r="CZ1311" s="16"/>
      <c r="DA1311" s="16"/>
      <c r="DC1311" s="16"/>
      <c r="DH1311" s="16"/>
    </row>
    <row r="1312" spans="1:112" x14ac:dyDescent="0.35">
      <c r="A1312" s="16" t="s">
        <v>1189</v>
      </c>
      <c r="C1312" t="s">
        <v>2588</v>
      </c>
      <c r="D1312" s="46"/>
      <c r="E1312"/>
      <c r="F1312" s="16" t="s">
        <v>736</v>
      </c>
      <c r="G1312" s="16"/>
      <c r="J1312" s="16" t="s">
        <v>119</v>
      </c>
      <c r="K1312" s="16"/>
      <c r="L1312" s="16"/>
      <c r="M1312" s="16"/>
      <c r="N1312" s="21"/>
      <c r="O1312" s="16"/>
      <c r="P1312" s="16"/>
      <c r="Q1312" s="16"/>
      <c r="R1312" s="16"/>
      <c r="S1312" s="16"/>
      <c r="T1312" s="16" t="s">
        <v>2587</v>
      </c>
      <c r="U1312" s="16"/>
      <c r="V1312" s="16"/>
      <c r="AB1312" s="16" t="s">
        <v>2588</v>
      </c>
      <c r="AH1312" s="16" t="s">
        <v>980</v>
      </c>
      <c r="AI1312" s="16" t="s">
        <v>2589</v>
      </c>
      <c r="AJ1312" s="16" t="s">
        <v>1671</v>
      </c>
      <c r="AK1312" s="16"/>
      <c r="AT1312" s="16">
        <f>LEN(AS1312)-LEN(SUBSTITUTE(AS1312,",",""))+1</f>
        <v>1</v>
      </c>
      <c r="AX1312" s="31"/>
      <c r="BB1312" s="27"/>
      <c r="BG1312" s="16"/>
      <c r="BH1312" s="16"/>
      <c r="BR1312" s="16"/>
      <c r="CA1312" s="16"/>
      <c r="CR1312" s="19"/>
      <c r="CV1312" s="16"/>
      <c r="CY1312" s="16"/>
      <c r="CZ1312" s="16"/>
      <c r="DA1312" s="16"/>
      <c r="DC1312" s="16"/>
      <c r="DH1312" s="16"/>
    </row>
    <row r="1313" spans="1:112" x14ac:dyDescent="0.35">
      <c r="A1313" s="16" t="s">
        <v>1189</v>
      </c>
      <c r="C1313" t="s">
        <v>2808</v>
      </c>
      <c r="D1313" s="46"/>
      <c r="E1313"/>
      <c r="F1313" s="16" t="s">
        <v>736</v>
      </c>
      <c r="G1313" s="16"/>
      <c r="J1313" s="16" t="s">
        <v>119</v>
      </c>
      <c r="K1313" s="16"/>
      <c r="L1313" s="16"/>
      <c r="M1313" s="16"/>
      <c r="N1313" s="21"/>
      <c r="O1313" s="16"/>
      <c r="P1313" s="16"/>
      <c r="Q1313" s="16"/>
      <c r="R1313" s="16"/>
      <c r="S1313" s="16"/>
      <c r="T1313" s="16" t="s">
        <v>2807</v>
      </c>
      <c r="U1313" s="16"/>
      <c r="V1313" s="16"/>
      <c r="AB1313" s="16" t="s">
        <v>2808</v>
      </c>
      <c r="AH1313" s="16" t="s">
        <v>2569</v>
      </c>
      <c r="AI1313" s="16" t="s">
        <v>1251</v>
      </c>
      <c r="AJ1313" s="16" t="s">
        <v>1412</v>
      </c>
      <c r="AK1313" s="16"/>
      <c r="AX1313" s="31"/>
      <c r="BB1313" s="27"/>
      <c r="BG1313" s="16"/>
      <c r="BH1313" s="16"/>
      <c r="BR1313" s="16"/>
      <c r="CA1313" s="16"/>
      <c r="CR1313" s="19"/>
      <c r="CV1313" s="16"/>
      <c r="CY1313" s="16"/>
      <c r="CZ1313" s="16"/>
      <c r="DA1313" s="16"/>
      <c r="DC1313" s="16"/>
      <c r="DH1313" s="16"/>
    </row>
    <row r="1314" spans="1:112" x14ac:dyDescent="0.35">
      <c r="A1314" s="16" t="s">
        <v>1189</v>
      </c>
      <c r="C1314" t="s">
        <v>2976</v>
      </c>
      <c r="D1314" s="46"/>
      <c r="E1314"/>
      <c r="F1314" s="16" t="s">
        <v>736</v>
      </c>
      <c r="G1314" s="16"/>
      <c r="J1314" s="16" t="s">
        <v>119</v>
      </c>
      <c r="K1314" s="16"/>
      <c r="L1314" s="16"/>
      <c r="M1314" s="16"/>
      <c r="N1314" s="21"/>
      <c r="O1314" s="16"/>
      <c r="P1314" s="16"/>
      <c r="Q1314" s="16"/>
      <c r="R1314" s="16"/>
      <c r="S1314" s="16"/>
      <c r="T1314" s="16" t="s">
        <v>2975</v>
      </c>
      <c r="U1314" s="16"/>
      <c r="V1314" s="16"/>
      <c r="AB1314" s="16" t="s">
        <v>2976</v>
      </c>
      <c r="AH1314" s="16" t="s">
        <v>1236</v>
      </c>
      <c r="AI1314" s="16" t="s">
        <v>1254</v>
      </c>
      <c r="AJ1314" s="16" t="s">
        <v>1745</v>
      </c>
      <c r="AK1314" s="16"/>
      <c r="AX1314" s="31"/>
      <c r="BB1314" s="27"/>
      <c r="BG1314" s="16"/>
      <c r="BH1314" s="16"/>
      <c r="BR1314" s="16"/>
      <c r="CA1314" s="16"/>
      <c r="CR1314" s="19"/>
      <c r="CV1314" s="16"/>
      <c r="CY1314" s="16"/>
      <c r="CZ1314" s="16"/>
      <c r="DA1314" s="16"/>
      <c r="DC1314" s="16"/>
      <c r="DH1314" s="16"/>
    </row>
    <row r="1315" spans="1:112" x14ac:dyDescent="0.35">
      <c r="A1315" s="16" t="s">
        <v>1189</v>
      </c>
      <c r="C1315" t="s">
        <v>1923</v>
      </c>
      <c r="D1315" s="46"/>
      <c r="E1315"/>
      <c r="F1315" s="16" t="s">
        <v>736</v>
      </c>
      <c r="G1315" s="16"/>
      <c r="J1315" s="16" t="s">
        <v>119</v>
      </c>
      <c r="K1315" s="16"/>
      <c r="L1315" s="16"/>
      <c r="M1315" s="16"/>
      <c r="N1315" s="21"/>
      <c r="O1315" s="16"/>
      <c r="P1315" s="16"/>
      <c r="Q1315" s="16"/>
      <c r="R1315" s="16"/>
      <c r="S1315" s="16"/>
      <c r="T1315" s="16" t="s">
        <v>1922</v>
      </c>
      <c r="U1315" s="16"/>
      <c r="V1315" s="16"/>
      <c r="AB1315" s="16" t="s">
        <v>1923</v>
      </c>
      <c r="AH1315" s="16" t="s">
        <v>754</v>
      </c>
      <c r="AI1315" s="16" t="s">
        <v>1254</v>
      </c>
      <c r="AJ1315" s="16" t="s">
        <v>1437</v>
      </c>
      <c r="AK1315" s="16"/>
      <c r="AT1315" s="16">
        <f>LEN(AS1315)-LEN(SUBSTITUTE(AS1315,",",""))+1</f>
        <v>1</v>
      </c>
      <c r="AV1315" s="16">
        <f>LEN(AU1315)-LEN(SUBSTITUTE(AU1315,",",""))+1</f>
        <v>1</v>
      </c>
      <c r="AX1315" s="31">
        <f>Table1[[#This Row], [no. of introduced regions]]/Table1[[#This Row], [no. of native regions]]</f>
        <v>1</v>
      </c>
      <c r="BB1315" s="27"/>
      <c r="BG1315" s="16"/>
      <c r="BH1315" s="16"/>
      <c r="BR1315" s="16"/>
      <c r="CA1315" s="16"/>
      <c r="CR1315" s="19"/>
      <c r="CV1315" s="16"/>
      <c r="CY1315" s="16"/>
      <c r="CZ1315" s="16"/>
      <c r="DA1315" s="16"/>
      <c r="DC1315" s="16"/>
      <c r="DH1315" s="16"/>
    </row>
    <row r="1316" spans="1:112" x14ac:dyDescent="0.35">
      <c r="A1316" s="16" t="s">
        <v>1189</v>
      </c>
      <c r="C1316" t="s">
        <v>5469</v>
      </c>
      <c r="D1316" s="46"/>
      <c r="E1316"/>
      <c r="F1316" s="16" t="s">
        <v>5870</v>
      </c>
      <c r="G1316" s="16"/>
      <c r="K1316" s="16"/>
      <c r="L1316" s="16"/>
      <c r="M1316" s="16"/>
      <c r="N1316" s="21"/>
      <c r="O1316" s="16" t="s">
        <v>5847</v>
      </c>
      <c r="P1316" s="16"/>
      <c r="Q1316" s="16"/>
      <c r="R1316" s="16"/>
      <c r="S1316" s="16"/>
      <c r="T1316" s="16"/>
      <c r="U1316" s="16"/>
      <c r="V1316" s="16"/>
      <c r="AK1316" s="16"/>
      <c r="AX1316" s="31"/>
      <c r="BB1316" s="27"/>
      <c r="BG1316" s="16"/>
      <c r="BH1316" s="16"/>
      <c r="BO1316" s="16" t="s">
        <v>5470</v>
      </c>
      <c r="BP1316" s="16" t="s">
        <v>5471</v>
      </c>
      <c r="BQ1316" s="16" t="s">
        <v>5472</v>
      </c>
      <c r="BR1316" s="16"/>
      <c r="CA1316" s="16"/>
      <c r="CE1316" s="16" t="s">
        <v>119</v>
      </c>
      <c r="CF1316" s="16" t="s">
        <v>3197</v>
      </c>
      <c r="CG1316" s="16" t="s">
        <v>5470</v>
      </c>
      <c r="CH1316" s="16" t="s">
        <v>5471</v>
      </c>
      <c r="CI1316" s="16" t="s">
        <v>5473</v>
      </c>
      <c r="CJ1316" s="16" t="s">
        <v>5474</v>
      </c>
      <c r="CK1316" s="16" t="s">
        <v>5469</v>
      </c>
      <c r="CL1316" s="16" t="s">
        <v>3746</v>
      </c>
      <c r="CM1316" s="16" t="s">
        <v>3276</v>
      </c>
      <c r="CN1316" s="16" t="s">
        <v>3320</v>
      </c>
      <c r="CR1316" s="19"/>
      <c r="CV1316" s="16"/>
      <c r="CY1316" s="16"/>
      <c r="CZ1316" s="16"/>
      <c r="DA1316" s="16"/>
      <c r="DC1316" s="16"/>
      <c r="DH1316" s="16"/>
    </row>
    <row r="1317" spans="1:112" x14ac:dyDescent="0.35">
      <c r="A1317" s="16" t="s">
        <v>1189</v>
      </c>
      <c r="C1317" t="s">
        <v>5475</v>
      </c>
      <c r="D1317" s="46"/>
      <c r="E1317"/>
      <c r="F1317" s="16" t="s">
        <v>5870</v>
      </c>
      <c r="G1317" s="16"/>
      <c r="K1317" s="16"/>
      <c r="L1317" s="16"/>
      <c r="M1317" s="16"/>
      <c r="N1317" s="21"/>
      <c r="O1317" s="16" t="s">
        <v>5847</v>
      </c>
      <c r="P1317" s="16"/>
      <c r="Q1317" s="16"/>
      <c r="R1317" s="16"/>
      <c r="S1317" s="16"/>
      <c r="T1317" s="16"/>
      <c r="U1317" s="16"/>
      <c r="V1317" s="16"/>
      <c r="AK1317" s="16"/>
      <c r="AX1317" s="31"/>
      <c r="BB1317" s="27"/>
      <c r="BG1317" s="16"/>
      <c r="BH1317" s="16"/>
      <c r="BO1317" s="16" t="s">
        <v>5476</v>
      </c>
      <c r="BP1317" s="16" t="s">
        <v>5477</v>
      </c>
      <c r="BQ1317" s="16" t="s">
        <v>5478</v>
      </c>
      <c r="BR1317" s="16"/>
      <c r="CA1317" s="16"/>
      <c r="CE1317" s="16" t="s">
        <v>119</v>
      </c>
      <c r="CF1317" s="16" t="s">
        <v>3197</v>
      </c>
      <c r="CG1317" s="16" t="s">
        <v>5476</v>
      </c>
      <c r="CH1317" s="16" t="s">
        <v>5477</v>
      </c>
      <c r="CI1317" s="16" t="s">
        <v>5479</v>
      </c>
      <c r="CJ1317" s="16" t="s">
        <v>5480</v>
      </c>
      <c r="CK1317" s="16" t="s">
        <v>5475</v>
      </c>
      <c r="CL1317" s="16" t="s">
        <v>3403</v>
      </c>
      <c r="CM1317" s="16" t="s">
        <v>3404</v>
      </c>
      <c r="CN1317" s="16" t="s">
        <v>3503</v>
      </c>
      <c r="CR1317" s="19"/>
      <c r="CV1317" s="16"/>
      <c r="CY1317" s="16"/>
      <c r="CZ1317" s="16"/>
      <c r="DA1317" s="16"/>
      <c r="DC1317" s="16"/>
      <c r="DH1317" s="16"/>
    </row>
    <row r="1318" spans="1:112" x14ac:dyDescent="0.35">
      <c r="A1318" s="16" t="s">
        <v>1189</v>
      </c>
      <c r="C1318" t="s">
        <v>2419</v>
      </c>
      <c r="D1318" s="46"/>
      <c r="E1318"/>
      <c r="F1318" s="16" t="s">
        <v>736</v>
      </c>
      <c r="G1318" s="16"/>
      <c r="J1318" s="16" t="s">
        <v>119</v>
      </c>
      <c r="K1318" s="16"/>
      <c r="L1318" s="16"/>
      <c r="M1318" s="16"/>
      <c r="N1318" s="21"/>
      <c r="O1318" s="16"/>
      <c r="P1318" s="16"/>
      <c r="Q1318" s="16"/>
      <c r="R1318" s="16"/>
      <c r="S1318" s="16"/>
      <c r="T1318" s="16" t="s">
        <v>2418</v>
      </c>
      <c r="U1318" s="16"/>
      <c r="V1318" s="16"/>
      <c r="AB1318" s="16" t="s">
        <v>2419</v>
      </c>
      <c r="AH1318" s="16" t="s">
        <v>754</v>
      </c>
      <c r="AI1318" s="16" t="s">
        <v>2420</v>
      </c>
      <c r="AJ1318" s="16" t="s">
        <v>1255</v>
      </c>
      <c r="AK1318" s="16"/>
      <c r="AT1318" s="16">
        <f>LEN(AS1318)-LEN(SUBSTITUTE(AS1318,",",""))+1</f>
        <v>1</v>
      </c>
      <c r="AX1318" s="31"/>
      <c r="BB1318" s="27"/>
      <c r="BG1318" s="16"/>
      <c r="BH1318" s="16"/>
      <c r="BR1318" s="16"/>
      <c r="CA1318" s="16"/>
      <c r="CR1318" s="19"/>
      <c r="CV1318" s="16"/>
      <c r="CY1318" s="16"/>
      <c r="CZ1318" s="16"/>
      <c r="DA1318" s="16"/>
      <c r="DC1318" s="16"/>
      <c r="DH1318" s="16"/>
    </row>
    <row r="1319" spans="1:112" x14ac:dyDescent="0.35">
      <c r="A1319" s="16" t="s">
        <v>6270</v>
      </c>
      <c r="C1319" t="s">
        <v>7288</v>
      </c>
      <c r="D1319" s="51"/>
      <c r="E1319" s="46"/>
      <c r="F1319" s="16" t="s">
        <v>7259</v>
      </c>
      <c r="G1319" s="16"/>
      <c r="H1319" s="16" t="s">
        <v>119</v>
      </c>
      <c r="I1319" s="16"/>
      <c r="K1319" s="16"/>
      <c r="L1319" s="16"/>
      <c r="M1319" s="16"/>
      <c r="N1319" s="21"/>
      <c r="O1319" s="16"/>
      <c r="P1319" s="16"/>
      <c r="Q1319" s="16"/>
      <c r="R1319" s="16"/>
      <c r="S1319" s="16"/>
      <c r="T1319" s="16"/>
      <c r="U1319" s="16"/>
      <c r="V1319" s="16"/>
      <c r="AK1319" s="16"/>
      <c r="AX1319" s="31"/>
      <c r="BB1319" s="27"/>
      <c r="BG1319" s="16"/>
      <c r="BH1319" s="16"/>
      <c r="BR1319" s="16"/>
      <c r="CA1319" s="16"/>
      <c r="CR1319" s="19"/>
      <c r="CV1319" s="16"/>
      <c r="CY1319" s="16"/>
      <c r="CZ1319" s="16"/>
      <c r="DA1319" s="16"/>
      <c r="DC1319" s="16"/>
      <c r="DH1319" s="16"/>
    </row>
    <row r="1320" spans="1:112" x14ac:dyDescent="0.35">
      <c r="A1320" s="16" t="s">
        <v>1189</v>
      </c>
      <c r="C1320" t="s">
        <v>5481</v>
      </c>
      <c r="D1320" s="46"/>
      <c r="E1320"/>
      <c r="F1320" s="16" t="s">
        <v>5870</v>
      </c>
      <c r="G1320" s="16"/>
      <c r="K1320" s="16"/>
      <c r="L1320" s="16"/>
      <c r="M1320" s="16"/>
      <c r="N1320" s="21"/>
      <c r="O1320" s="16" t="s">
        <v>5847</v>
      </c>
      <c r="P1320" s="16"/>
      <c r="Q1320" s="16"/>
      <c r="R1320" s="16"/>
      <c r="S1320" s="16"/>
      <c r="T1320" s="16"/>
      <c r="U1320" s="16"/>
      <c r="V1320" s="16"/>
      <c r="AK1320" s="16"/>
      <c r="AX1320" s="31"/>
      <c r="BB1320" s="27"/>
      <c r="BG1320" s="16"/>
      <c r="BH1320" s="16"/>
      <c r="BO1320" s="16" t="s">
        <v>5482</v>
      </c>
      <c r="BP1320" s="16" t="s">
        <v>5483</v>
      </c>
      <c r="BQ1320" s="16" t="s">
        <v>5484</v>
      </c>
      <c r="BR1320" s="16"/>
      <c r="CA1320" s="16"/>
      <c r="CE1320" s="16" t="s">
        <v>119</v>
      </c>
      <c r="CF1320" s="16" t="s">
        <v>3197</v>
      </c>
      <c r="CG1320" s="16" t="s">
        <v>5482</v>
      </c>
      <c r="CH1320" s="16" t="s">
        <v>5483</v>
      </c>
      <c r="CI1320" s="16" t="s">
        <v>5485</v>
      </c>
      <c r="CJ1320" s="16" t="s">
        <v>5486</v>
      </c>
      <c r="CK1320" s="16" t="s">
        <v>5481</v>
      </c>
      <c r="CL1320" s="16" t="s">
        <v>3318</v>
      </c>
      <c r="CM1320" s="16" t="s">
        <v>5487</v>
      </c>
      <c r="CN1320" s="16" t="s">
        <v>5488</v>
      </c>
      <c r="CR1320" s="19"/>
      <c r="CV1320" s="16"/>
      <c r="CY1320" s="16"/>
      <c r="CZ1320" s="16"/>
      <c r="DA1320" s="16"/>
      <c r="DC1320" s="16"/>
      <c r="DH1320" s="16"/>
    </row>
    <row r="1321" spans="1:112" x14ac:dyDescent="0.35">
      <c r="A1321" s="16" t="s">
        <v>1189</v>
      </c>
      <c r="C1321" t="s">
        <v>5489</v>
      </c>
      <c r="D1321" s="46"/>
      <c r="E1321"/>
      <c r="F1321" s="16" t="s">
        <v>5870</v>
      </c>
      <c r="G1321" s="16"/>
      <c r="K1321" s="16"/>
      <c r="L1321" s="16"/>
      <c r="M1321" s="16"/>
      <c r="N1321" s="21"/>
      <c r="O1321" s="16" t="s">
        <v>5847</v>
      </c>
      <c r="P1321" s="16"/>
      <c r="Q1321" s="16"/>
      <c r="R1321" s="16"/>
      <c r="S1321" s="16"/>
      <c r="T1321" s="16"/>
      <c r="U1321" s="16"/>
      <c r="V1321" s="16"/>
      <c r="AK1321" s="16"/>
      <c r="AX1321" s="31"/>
      <c r="BB1321" s="27"/>
      <c r="BG1321" s="16"/>
      <c r="BH1321" s="16"/>
      <c r="BO1321" s="16" t="s">
        <v>5490</v>
      </c>
      <c r="BP1321" s="16" t="s">
        <v>5491</v>
      </c>
      <c r="BQ1321" s="16" t="s">
        <v>5492</v>
      </c>
      <c r="BR1321" s="16"/>
      <c r="CA1321" s="16"/>
      <c r="CE1321" s="16" t="s">
        <v>119</v>
      </c>
      <c r="CF1321" s="16" t="s">
        <v>3197</v>
      </c>
      <c r="CG1321" s="16" t="s">
        <v>5490</v>
      </c>
      <c r="CH1321" s="16" t="s">
        <v>5491</v>
      </c>
      <c r="CI1321" s="16" t="s">
        <v>5493</v>
      </c>
      <c r="CJ1321" s="16" t="s">
        <v>5494</v>
      </c>
      <c r="CK1321" s="16" t="s">
        <v>5489</v>
      </c>
      <c r="CL1321" s="16" t="s">
        <v>3568</v>
      </c>
      <c r="CM1321" s="16" t="s">
        <v>5495</v>
      </c>
      <c r="CN1321" s="16" t="s">
        <v>3201</v>
      </c>
      <c r="CR1321" s="19"/>
      <c r="CV1321" s="16"/>
      <c r="CY1321" s="16"/>
      <c r="CZ1321" s="16"/>
      <c r="DA1321" s="16"/>
      <c r="DC1321" s="16"/>
      <c r="DH1321" s="16"/>
    </row>
    <row r="1322" spans="1:112" x14ac:dyDescent="0.35">
      <c r="A1322" s="16" t="s">
        <v>1189</v>
      </c>
      <c r="C1322" t="s">
        <v>5496</v>
      </c>
      <c r="D1322" s="46"/>
      <c r="E1322"/>
      <c r="F1322" s="16" t="s">
        <v>5870</v>
      </c>
      <c r="G1322" s="16"/>
      <c r="K1322" s="16"/>
      <c r="L1322" s="16"/>
      <c r="M1322" s="16"/>
      <c r="N1322" s="21"/>
      <c r="O1322" s="16" t="s">
        <v>5847</v>
      </c>
      <c r="P1322" s="16"/>
      <c r="Q1322" s="16"/>
      <c r="R1322" s="16"/>
      <c r="S1322" s="16"/>
      <c r="T1322" s="16"/>
      <c r="U1322" s="16"/>
      <c r="V1322" s="16"/>
      <c r="AK1322" s="16"/>
      <c r="AX1322" s="31"/>
      <c r="BB1322" s="27"/>
      <c r="BG1322" s="16"/>
      <c r="BH1322" s="16"/>
      <c r="BO1322" s="16" t="s">
        <v>5497</v>
      </c>
      <c r="BP1322" s="16" t="s">
        <v>5498</v>
      </c>
      <c r="BQ1322" s="16" t="s">
        <v>5499</v>
      </c>
      <c r="BR1322" s="16"/>
      <c r="CA1322" s="16"/>
      <c r="CE1322" s="16" t="s">
        <v>119</v>
      </c>
      <c r="CF1322" s="16" t="s">
        <v>3197</v>
      </c>
      <c r="CG1322" s="16" t="s">
        <v>5497</v>
      </c>
      <c r="CH1322" s="16" t="s">
        <v>5498</v>
      </c>
      <c r="CI1322" s="16" t="s">
        <v>5500</v>
      </c>
      <c r="CJ1322" s="16" t="s">
        <v>5501</v>
      </c>
      <c r="CK1322" s="16" t="s">
        <v>5496</v>
      </c>
      <c r="CL1322" s="16" t="s">
        <v>3260</v>
      </c>
      <c r="CM1322" s="16" t="s">
        <v>5502</v>
      </c>
      <c r="CN1322" s="16" t="s">
        <v>4023</v>
      </c>
      <c r="CR1322" s="19"/>
      <c r="CV1322" s="16"/>
      <c r="CY1322" s="16"/>
      <c r="CZ1322" s="16"/>
      <c r="DA1322" s="16"/>
      <c r="DC1322" s="16"/>
      <c r="DH1322" s="16"/>
    </row>
    <row r="1323" spans="1:112" x14ac:dyDescent="0.35">
      <c r="A1323" s="16" t="s">
        <v>1189</v>
      </c>
      <c r="C1323" t="s">
        <v>5503</v>
      </c>
      <c r="D1323" s="46"/>
      <c r="E1323"/>
      <c r="F1323" s="16" t="s">
        <v>5870</v>
      </c>
      <c r="G1323" s="16"/>
      <c r="K1323" s="16"/>
      <c r="L1323" s="16"/>
      <c r="M1323" s="16"/>
      <c r="N1323" s="21"/>
      <c r="O1323" s="16" t="s">
        <v>5847</v>
      </c>
      <c r="P1323" s="16"/>
      <c r="Q1323" s="16"/>
      <c r="R1323" s="16"/>
      <c r="S1323" s="16"/>
      <c r="T1323" s="16"/>
      <c r="U1323" s="16"/>
      <c r="V1323" s="16"/>
      <c r="AK1323" s="16"/>
      <c r="AX1323" s="31"/>
      <c r="BB1323" s="27"/>
      <c r="BG1323" s="16"/>
      <c r="BH1323" s="16"/>
      <c r="BO1323" s="16" t="s">
        <v>5504</v>
      </c>
      <c r="BP1323" s="16" t="s">
        <v>5505</v>
      </c>
      <c r="BQ1323" s="16" t="s">
        <v>5506</v>
      </c>
      <c r="BR1323" s="16"/>
      <c r="CA1323" s="16"/>
      <c r="CE1323" s="16" t="s">
        <v>119</v>
      </c>
      <c r="CF1323" s="16" t="s">
        <v>3197</v>
      </c>
      <c r="CG1323" s="16" t="s">
        <v>5504</v>
      </c>
      <c r="CH1323" s="16" t="s">
        <v>5505</v>
      </c>
      <c r="CI1323" s="16" t="s">
        <v>5507</v>
      </c>
      <c r="CJ1323" s="16" t="s">
        <v>5508</v>
      </c>
      <c r="CK1323" s="16" t="s">
        <v>5503</v>
      </c>
      <c r="CL1323" s="16" t="s">
        <v>3493</v>
      </c>
      <c r="CM1323" s="16" t="s">
        <v>3829</v>
      </c>
      <c r="CN1323" s="16" t="s">
        <v>3350</v>
      </c>
      <c r="CR1323" s="19"/>
      <c r="CV1323" s="16"/>
      <c r="CY1323" s="16"/>
      <c r="CZ1323" s="16"/>
      <c r="DA1323" s="16"/>
      <c r="DC1323" s="16"/>
      <c r="DH1323" s="16"/>
    </row>
    <row r="1324" spans="1:112" x14ac:dyDescent="0.35">
      <c r="A1324" s="16" t="s">
        <v>1189</v>
      </c>
      <c r="C1324" t="s">
        <v>5509</v>
      </c>
      <c r="D1324" s="46"/>
      <c r="E1324"/>
      <c r="F1324" s="16" t="s">
        <v>5870</v>
      </c>
      <c r="G1324" s="16"/>
      <c r="K1324" s="16"/>
      <c r="L1324" s="16"/>
      <c r="M1324" s="16"/>
      <c r="N1324" s="21"/>
      <c r="O1324" s="16" t="s">
        <v>5847</v>
      </c>
      <c r="P1324" s="16"/>
      <c r="Q1324" s="16"/>
      <c r="R1324" s="16"/>
      <c r="S1324" s="16"/>
      <c r="T1324" s="16"/>
      <c r="U1324" s="16"/>
      <c r="V1324" s="16"/>
      <c r="AK1324" s="16"/>
      <c r="AX1324" s="31"/>
      <c r="BB1324" s="27"/>
      <c r="BG1324" s="16"/>
      <c r="BH1324" s="16"/>
      <c r="BO1324" s="16" t="s">
        <v>5510</v>
      </c>
      <c r="BP1324" s="16" t="s">
        <v>5511</v>
      </c>
      <c r="BQ1324" s="16" t="s">
        <v>5512</v>
      </c>
      <c r="BR1324" s="16"/>
      <c r="CA1324" s="16"/>
      <c r="CE1324" s="16" t="s">
        <v>119</v>
      </c>
      <c r="CF1324" s="16" t="s">
        <v>3197</v>
      </c>
      <c r="CG1324" s="16" t="s">
        <v>5510</v>
      </c>
      <c r="CH1324" s="16" t="s">
        <v>5511</v>
      </c>
      <c r="CI1324" s="16" t="s">
        <v>5513</v>
      </c>
      <c r="CJ1324" s="16" t="s">
        <v>5514</v>
      </c>
      <c r="CK1324" s="16" t="s">
        <v>5509</v>
      </c>
      <c r="CL1324" s="16" t="s">
        <v>3721</v>
      </c>
      <c r="CM1324" s="16" t="s">
        <v>5515</v>
      </c>
      <c r="CN1324" s="16" t="s">
        <v>3286</v>
      </c>
      <c r="CR1324" s="19"/>
      <c r="CV1324" s="16"/>
      <c r="CY1324" s="16"/>
      <c r="CZ1324" s="16"/>
      <c r="DA1324" s="16"/>
      <c r="DC1324" s="16"/>
      <c r="DH1324" s="16"/>
    </row>
    <row r="1325" spans="1:112" x14ac:dyDescent="0.35">
      <c r="A1325" s="16" t="s">
        <v>1189</v>
      </c>
      <c r="C1325" t="s">
        <v>2155</v>
      </c>
      <c r="D1325" s="46"/>
      <c r="E1325"/>
      <c r="F1325" s="16" t="s">
        <v>736</v>
      </c>
      <c r="G1325" s="16"/>
      <c r="J1325" s="16" t="s">
        <v>119</v>
      </c>
      <c r="K1325" s="16"/>
      <c r="L1325" s="16"/>
      <c r="M1325" s="16"/>
      <c r="N1325" s="21"/>
      <c r="O1325" s="16"/>
      <c r="P1325" s="16"/>
      <c r="Q1325" s="16"/>
      <c r="R1325" s="16"/>
      <c r="S1325" s="16"/>
      <c r="T1325" s="16" t="s">
        <v>2154</v>
      </c>
      <c r="U1325" s="16"/>
      <c r="V1325" s="16"/>
      <c r="AB1325" s="16" t="s">
        <v>2155</v>
      </c>
      <c r="AH1325" s="16" t="s">
        <v>1236</v>
      </c>
      <c r="AI1325" s="16" t="s">
        <v>733</v>
      </c>
      <c r="AJ1325" s="16" t="s">
        <v>1745</v>
      </c>
      <c r="AK1325" s="16"/>
      <c r="AT1325" s="16">
        <f>LEN(AS1325)-LEN(SUBSTITUTE(AS1325,",",""))+1</f>
        <v>1</v>
      </c>
      <c r="AX1325" s="31"/>
      <c r="BB1325" s="27"/>
      <c r="BG1325" s="16"/>
      <c r="BH1325" s="16"/>
      <c r="BR1325" s="16"/>
      <c r="CA1325" s="16"/>
      <c r="CR1325" s="19"/>
      <c r="CV1325" s="16"/>
      <c r="CY1325" s="16"/>
      <c r="CZ1325" s="16"/>
      <c r="DA1325" s="16"/>
      <c r="DC1325" s="16"/>
      <c r="DH1325" s="16"/>
    </row>
    <row r="1326" spans="1:112" x14ac:dyDescent="0.35">
      <c r="A1326" s="16" t="s">
        <v>1189</v>
      </c>
      <c r="C1326" t="s">
        <v>5516</v>
      </c>
      <c r="D1326" s="46"/>
      <c r="E1326"/>
      <c r="F1326" s="16" t="s">
        <v>5870</v>
      </c>
      <c r="G1326" s="16"/>
      <c r="K1326" s="16"/>
      <c r="L1326" s="16"/>
      <c r="M1326" s="16"/>
      <c r="N1326" s="21"/>
      <c r="O1326" s="16" t="s">
        <v>5847</v>
      </c>
      <c r="P1326" s="16"/>
      <c r="Q1326" s="16"/>
      <c r="R1326" s="16"/>
      <c r="S1326" s="16"/>
      <c r="T1326" s="16"/>
      <c r="U1326" s="16"/>
      <c r="V1326" s="16"/>
      <c r="AK1326" s="16"/>
      <c r="AX1326" s="31"/>
      <c r="BB1326" s="27"/>
      <c r="BG1326" s="16"/>
      <c r="BH1326" s="16"/>
      <c r="BO1326" s="16" t="s">
        <v>5517</v>
      </c>
      <c r="BP1326" s="16" t="s">
        <v>5518</v>
      </c>
      <c r="BQ1326" s="16" t="s">
        <v>5519</v>
      </c>
      <c r="BR1326" s="16"/>
      <c r="CA1326" s="16"/>
      <c r="CE1326" s="16" t="s">
        <v>119</v>
      </c>
      <c r="CF1326" s="16" t="s">
        <v>3197</v>
      </c>
      <c r="CG1326" s="16" t="s">
        <v>5517</v>
      </c>
      <c r="CH1326" s="16" t="s">
        <v>5518</v>
      </c>
      <c r="CI1326" s="16" t="s">
        <v>6150</v>
      </c>
      <c r="CJ1326" s="16" t="s">
        <v>5520</v>
      </c>
      <c r="CK1326" s="16" t="s">
        <v>5516</v>
      </c>
      <c r="CL1326" s="16" t="s">
        <v>3326</v>
      </c>
      <c r="CM1326" s="16" t="s">
        <v>3856</v>
      </c>
      <c r="CN1326" s="16" t="s">
        <v>4803</v>
      </c>
      <c r="CR1326" s="19"/>
      <c r="CV1326" s="16"/>
      <c r="CY1326" s="16"/>
      <c r="CZ1326" s="16"/>
      <c r="DA1326" s="16"/>
      <c r="DC1326" s="16"/>
      <c r="DH1326" s="16"/>
    </row>
    <row r="1327" spans="1:112" x14ac:dyDescent="0.35">
      <c r="A1327" s="16" t="s">
        <v>1189</v>
      </c>
      <c r="C1327" t="s">
        <v>5521</v>
      </c>
      <c r="D1327" s="46"/>
      <c r="E1327"/>
      <c r="F1327" s="16" t="s">
        <v>5870</v>
      </c>
      <c r="G1327" s="16"/>
      <c r="K1327" s="16"/>
      <c r="L1327" s="16"/>
      <c r="M1327" s="16"/>
      <c r="N1327" s="21"/>
      <c r="O1327" s="16" t="s">
        <v>5847</v>
      </c>
      <c r="P1327" s="16"/>
      <c r="Q1327" s="16"/>
      <c r="R1327" s="16"/>
      <c r="S1327" s="16"/>
      <c r="T1327" s="16"/>
      <c r="U1327" s="16"/>
      <c r="V1327" s="16"/>
      <c r="AK1327" s="16"/>
      <c r="AX1327" s="31"/>
      <c r="BB1327" s="27"/>
      <c r="BG1327" s="16"/>
      <c r="BH1327" s="16"/>
      <c r="BO1327" s="16" t="s">
        <v>5522</v>
      </c>
      <c r="BP1327" s="16" t="s">
        <v>5523</v>
      </c>
      <c r="BQ1327" s="16" t="s">
        <v>5524</v>
      </c>
      <c r="BR1327" s="16"/>
      <c r="CA1327" s="16"/>
      <c r="CE1327" s="16" t="s">
        <v>119</v>
      </c>
      <c r="CF1327" s="16" t="s">
        <v>3197</v>
      </c>
      <c r="CG1327" s="16" t="s">
        <v>5522</v>
      </c>
      <c r="CH1327" s="16" t="s">
        <v>5523</v>
      </c>
      <c r="CI1327" s="16" t="s">
        <v>5525</v>
      </c>
      <c r="CJ1327" s="16" t="s">
        <v>5526</v>
      </c>
      <c r="CK1327" s="16" t="s">
        <v>5521</v>
      </c>
      <c r="CL1327" s="16" t="s">
        <v>5361</v>
      </c>
      <c r="CM1327" s="16" t="s">
        <v>4196</v>
      </c>
      <c r="CN1327" s="16" t="s">
        <v>3277</v>
      </c>
      <c r="CR1327" s="19"/>
      <c r="CV1327" s="16"/>
      <c r="CY1327" s="16"/>
      <c r="CZ1327" s="16"/>
      <c r="DA1327" s="16"/>
      <c r="DC1327" s="16"/>
      <c r="DH1327" s="16"/>
    </row>
    <row r="1328" spans="1:112" x14ac:dyDescent="0.35">
      <c r="A1328" s="16" t="s">
        <v>1189</v>
      </c>
      <c r="C1328" t="s">
        <v>5527</v>
      </c>
      <c r="D1328" s="46"/>
      <c r="E1328"/>
      <c r="F1328" s="16" t="s">
        <v>5870</v>
      </c>
      <c r="G1328" s="16"/>
      <c r="K1328" s="16"/>
      <c r="L1328" s="16"/>
      <c r="M1328" s="16"/>
      <c r="N1328" s="21"/>
      <c r="O1328" s="16" t="s">
        <v>5847</v>
      </c>
      <c r="P1328" s="16"/>
      <c r="Q1328" s="16"/>
      <c r="R1328" s="16"/>
      <c r="S1328" s="16"/>
      <c r="T1328" s="16"/>
      <c r="U1328" s="16"/>
      <c r="V1328" s="16"/>
      <c r="AK1328" s="16"/>
      <c r="AX1328" s="31"/>
      <c r="BB1328" s="27"/>
      <c r="BG1328" s="16"/>
      <c r="BH1328" s="16"/>
      <c r="BO1328" s="16" t="s">
        <v>5528</v>
      </c>
      <c r="BP1328" s="16" t="s">
        <v>5529</v>
      </c>
      <c r="BQ1328" s="16" t="s">
        <v>5530</v>
      </c>
      <c r="BR1328" s="16"/>
      <c r="CA1328" s="16"/>
      <c r="CE1328" s="16" t="s">
        <v>119</v>
      </c>
      <c r="CF1328" s="16" t="s">
        <v>3197</v>
      </c>
      <c r="CG1328" s="16" t="s">
        <v>5528</v>
      </c>
      <c r="CH1328" s="16" t="s">
        <v>5529</v>
      </c>
      <c r="CI1328" s="16" t="s">
        <v>5531</v>
      </c>
      <c r="CJ1328" s="16" t="s">
        <v>5532</v>
      </c>
      <c r="CK1328" s="16" t="s">
        <v>5527</v>
      </c>
      <c r="CL1328" s="16" t="s">
        <v>3364</v>
      </c>
      <c r="CM1328" s="16" t="s">
        <v>3226</v>
      </c>
      <c r="CN1328" s="16" t="s">
        <v>3990</v>
      </c>
      <c r="CR1328" s="19"/>
      <c r="CV1328" s="16"/>
      <c r="CY1328" s="16"/>
      <c r="CZ1328" s="16"/>
      <c r="DA1328" s="16"/>
      <c r="DC1328" s="16"/>
      <c r="DH1328" s="16"/>
    </row>
    <row r="1329" spans="1:112" x14ac:dyDescent="0.35">
      <c r="A1329" s="16" t="s">
        <v>1189</v>
      </c>
      <c r="C1329" t="s">
        <v>5533</v>
      </c>
      <c r="D1329" s="46"/>
      <c r="E1329"/>
      <c r="F1329" s="16" t="s">
        <v>5870</v>
      </c>
      <c r="G1329" s="16"/>
      <c r="K1329" s="16"/>
      <c r="L1329" s="16"/>
      <c r="M1329" s="16"/>
      <c r="N1329" s="21"/>
      <c r="O1329" s="16" t="s">
        <v>5847</v>
      </c>
      <c r="P1329" s="16"/>
      <c r="Q1329" s="16"/>
      <c r="R1329" s="16"/>
      <c r="S1329" s="16"/>
      <c r="T1329" s="16"/>
      <c r="U1329" s="16"/>
      <c r="V1329" s="16"/>
      <c r="AK1329" s="16"/>
      <c r="AX1329" s="31"/>
      <c r="BB1329" s="27"/>
      <c r="BG1329" s="16"/>
      <c r="BH1329" s="16"/>
      <c r="BO1329" s="16" t="s">
        <v>5534</v>
      </c>
      <c r="BP1329" s="16" t="s">
        <v>5535</v>
      </c>
      <c r="BQ1329" s="16" t="s">
        <v>5536</v>
      </c>
      <c r="BR1329" s="16"/>
      <c r="CA1329" s="16"/>
      <c r="CE1329" s="16" t="s">
        <v>119</v>
      </c>
      <c r="CF1329" s="16" t="s">
        <v>3197</v>
      </c>
      <c r="CG1329" s="16" t="s">
        <v>5534</v>
      </c>
      <c r="CH1329" s="16" t="s">
        <v>5535</v>
      </c>
      <c r="CI1329" s="16" t="s">
        <v>5537</v>
      </c>
      <c r="CJ1329" s="16" t="s">
        <v>5538</v>
      </c>
      <c r="CK1329" s="16" t="s">
        <v>5533</v>
      </c>
      <c r="CL1329" s="16" t="s">
        <v>3927</v>
      </c>
      <c r="CM1329" s="16" t="s">
        <v>3642</v>
      </c>
      <c r="CN1329" s="16" t="s">
        <v>5539</v>
      </c>
      <c r="CR1329" s="19"/>
      <c r="CV1329" s="16"/>
      <c r="CY1329" s="16"/>
      <c r="CZ1329" s="16"/>
      <c r="DA1329" s="16"/>
      <c r="DC1329" s="16"/>
      <c r="DH1329" s="16"/>
    </row>
    <row r="1330" spans="1:112" x14ac:dyDescent="0.35">
      <c r="A1330" s="16" t="s">
        <v>6270</v>
      </c>
      <c r="C1330" t="s">
        <v>345</v>
      </c>
      <c r="D1330" s="46"/>
      <c r="E1330" s="46"/>
      <c r="G1330" s="16" t="s">
        <v>119</v>
      </c>
      <c r="K1330" s="16"/>
      <c r="L1330" s="16"/>
      <c r="M1330" s="16"/>
      <c r="N1330" s="21" t="s">
        <v>6351</v>
      </c>
      <c r="O1330" s="16"/>
      <c r="P1330" s="16"/>
      <c r="Q1330" s="16"/>
      <c r="R1330" s="16"/>
      <c r="S1330" s="16"/>
      <c r="T1330" s="16" t="s">
        <v>346</v>
      </c>
      <c r="U1330" s="16"/>
      <c r="V1330" s="16"/>
      <c r="AK1330" s="16"/>
      <c r="AX1330" s="31"/>
      <c r="BB1330" s="27"/>
      <c r="BG1330" s="16"/>
      <c r="BH1330" s="16"/>
      <c r="BR1330" s="16"/>
      <c r="CA1330" s="16"/>
      <c r="CR1330" s="19"/>
      <c r="CV1330" s="16"/>
      <c r="CY1330" s="16"/>
      <c r="CZ1330" s="16"/>
      <c r="DA1330" s="16"/>
      <c r="DC1330" s="16"/>
      <c r="DH1330" s="16"/>
    </row>
    <row r="1331" spans="1:112" x14ac:dyDescent="0.35">
      <c r="A1331" s="16" t="s">
        <v>1189</v>
      </c>
      <c r="C1331" t="s">
        <v>2900</v>
      </c>
      <c r="D1331" s="46"/>
      <c r="E1331"/>
      <c r="F1331" s="16" t="s">
        <v>736</v>
      </c>
      <c r="G1331" s="16"/>
      <c r="J1331" s="16" t="s">
        <v>119</v>
      </c>
      <c r="K1331" s="16"/>
      <c r="L1331" s="16"/>
      <c r="M1331" s="16"/>
      <c r="N1331" s="21"/>
      <c r="O1331" s="16"/>
      <c r="P1331" s="16"/>
      <c r="Q1331" s="16"/>
      <c r="R1331" s="16"/>
      <c r="S1331" s="16"/>
      <c r="T1331" s="16" t="s">
        <v>2899</v>
      </c>
      <c r="U1331" s="16"/>
      <c r="V1331" s="16"/>
      <c r="AB1331" s="16" t="s">
        <v>2900</v>
      </c>
      <c r="AH1331" s="16" t="s">
        <v>2715</v>
      </c>
      <c r="AI1331" s="16" t="s">
        <v>2190</v>
      </c>
      <c r="AJ1331" s="16" t="s">
        <v>1250</v>
      </c>
      <c r="AK1331" s="16"/>
      <c r="AX1331" s="31"/>
      <c r="BB1331" s="27"/>
      <c r="BG1331" s="16"/>
      <c r="BH1331" s="16"/>
      <c r="BR1331" s="16"/>
      <c r="CA1331" s="16"/>
      <c r="CR1331" s="19"/>
      <c r="CV1331" s="16"/>
      <c r="CY1331" s="16"/>
      <c r="CZ1331" s="16"/>
      <c r="DA1331" s="16"/>
      <c r="DC1331" s="16"/>
      <c r="DH1331" s="16"/>
    </row>
    <row r="1332" spans="1:112" x14ac:dyDescent="0.35">
      <c r="A1332" s="16" t="s">
        <v>1189</v>
      </c>
      <c r="C1332" t="s">
        <v>2672</v>
      </c>
      <c r="D1332" s="46"/>
      <c r="E1332"/>
      <c r="F1332" s="16" t="s">
        <v>736</v>
      </c>
      <c r="G1332" s="16"/>
      <c r="J1332" s="16" t="s">
        <v>119</v>
      </c>
      <c r="K1332" s="16"/>
      <c r="L1332" s="16"/>
      <c r="M1332" s="16"/>
      <c r="N1332" s="21"/>
      <c r="O1332" s="16"/>
      <c r="P1332" s="16"/>
      <c r="Q1332" s="16"/>
      <c r="R1332" s="16"/>
      <c r="S1332" s="16"/>
      <c r="T1332" s="16" t="s">
        <v>2671</v>
      </c>
      <c r="U1332" s="16"/>
      <c r="V1332" s="16"/>
      <c r="AB1332" s="16" t="s">
        <v>2672</v>
      </c>
      <c r="AH1332" s="16" t="s">
        <v>2009</v>
      </c>
      <c r="AI1332" s="16" t="s">
        <v>1254</v>
      </c>
      <c r="AJ1332" s="16" t="s">
        <v>1810</v>
      </c>
      <c r="AK1332" s="16"/>
      <c r="AX1332" s="31"/>
      <c r="BB1332" s="27"/>
      <c r="BG1332" s="16"/>
      <c r="BH1332" s="16"/>
      <c r="BR1332" s="16"/>
      <c r="CA1332" s="16"/>
      <c r="CR1332" s="19"/>
      <c r="CV1332" s="16"/>
      <c r="CY1332" s="16"/>
      <c r="CZ1332" s="16"/>
      <c r="DA1332" s="16"/>
      <c r="DC1332" s="16"/>
      <c r="DH1332" s="16"/>
    </row>
    <row r="1333" spans="1:112" x14ac:dyDescent="0.35">
      <c r="A1333" s="16" t="s">
        <v>1189</v>
      </c>
      <c r="C1333" t="s">
        <v>2251</v>
      </c>
      <c r="D1333" s="46"/>
      <c r="E1333"/>
      <c r="F1333" s="16" t="s">
        <v>736</v>
      </c>
      <c r="G1333" s="16"/>
      <c r="J1333" s="16" t="s">
        <v>119</v>
      </c>
      <c r="K1333" s="16"/>
      <c r="L1333" s="16"/>
      <c r="M1333" s="16"/>
      <c r="N1333" s="21"/>
      <c r="O1333" s="16"/>
      <c r="P1333" s="16"/>
      <c r="Q1333" s="16"/>
      <c r="R1333" s="16"/>
      <c r="S1333" s="16"/>
      <c r="T1333" s="16" t="s">
        <v>2250</v>
      </c>
      <c r="U1333" s="16"/>
      <c r="V1333" s="16"/>
      <c r="AB1333" s="16" t="s">
        <v>2251</v>
      </c>
      <c r="AH1333" s="16" t="s">
        <v>2247</v>
      </c>
      <c r="AI1333" s="16" t="s">
        <v>733</v>
      </c>
      <c r="AJ1333" s="16" t="s">
        <v>1458</v>
      </c>
      <c r="AK1333" s="16"/>
      <c r="AT1333" s="16">
        <f>LEN(AS1333)-LEN(SUBSTITUTE(AS1333,",",""))+1</f>
        <v>1</v>
      </c>
      <c r="AX1333" s="31"/>
      <c r="BB1333" s="27"/>
      <c r="BG1333" s="16"/>
      <c r="BH1333" s="16"/>
      <c r="BR1333" s="16"/>
      <c r="CA1333" s="16"/>
      <c r="CR1333" s="19"/>
      <c r="CV1333" s="16"/>
      <c r="CY1333" s="16"/>
      <c r="CZ1333" s="16"/>
      <c r="DA1333" s="16"/>
      <c r="DC1333" s="16"/>
      <c r="DH1333" s="16"/>
    </row>
    <row r="1334" spans="1:112" x14ac:dyDescent="0.35">
      <c r="A1334" s="16" t="s">
        <v>6270</v>
      </c>
      <c r="C1334" t="s">
        <v>1972</v>
      </c>
      <c r="D1334" s="46"/>
      <c r="E1334"/>
      <c r="F1334" s="16" t="s">
        <v>736</v>
      </c>
      <c r="G1334" s="16"/>
      <c r="J1334" s="16" t="s">
        <v>119</v>
      </c>
      <c r="K1334" s="16" t="s">
        <v>119</v>
      </c>
      <c r="L1334" s="16"/>
      <c r="M1334" s="16"/>
      <c r="N1334" s="21"/>
      <c r="O1334" s="16"/>
      <c r="P1334" s="16"/>
      <c r="Q1334" s="16"/>
      <c r="R1334" s="16"/>
      <c r="S1334" s="16"/>
      <c r="T1334" s="16" t="s">
        <v>1971</v>
      </c>
      <c r="U1334" s="16"/>
      <c r="V1334" s="16"/>
      <c r="AB1334" s="16" t="s">
        <v>1972</v>
      </c>
      <c r="AH1334" s="16" t="s">
        <v>1352</v>
      </c>
      <c r="AI1334" s="16" t="s">
        <v>1339</v>
      </c>
      <c r="AJ1334" s="16" t="s">
        <v>1973</v>
      </c>
      <c r="AK1334" s="16"/>
      <c r="AT1334" s="16">
        <f>LEN(AS1334)-LEN(SUBSTITUTE(AS1334,",",""))+1</f>
        <v>1</v>
      </c>
      <c r="AV1334" s="16">
        <f>LEN(AU1334)-LEN(SUBSTITUTE(AU1334,",",""))+1</f>
        <v>1</v>
      </c>
      <c r="AX1334" s="31">
        <f>Table1[[#This Row], [no. of introduced regions]]/Table1[[#This Row], [no. of native regions]]</f>
        <v>1</v>
      </c>
      <c r="BB1334" s="27"/>
      <c r="BG1334" s="16"/>
      <c r="BH1334" s="16"/>
      <c r="BR1334" s="16"/>
      <c r="CA1334" s="16"/>
      <c r="CR1334" s="19"/>
      <c r="CV1334" s="16"/>
      <c r="CY1334" s="16"/>
      <c r="CZ1334" s="16"/>
      <c r="DA1334" s="16"/>
      <c r="DC1334" s="16"/>
      <c r="DH1334" s="16"/>
    </row>
    <row r="1335" spans="1:112" x14ac:dyDescent="0.35">
      <c r="A1335" s="16" t="s">
        <v>1189</v>
      </c>
      <c r="C1335" t="s">
        <v>2336</v>
      </c>
      <c r="D1335" s="46"/>
      <c r="E1335"/>
      <c r="F1335" s="16" t="s">
        <v>736</v>
      </c>
      <c r="G1335" s="16"/>
      <c r="J1335" s="16" t="s">
        <v>119</v>
      </c>
      <c r="K1335" s="16"/>
      <c r="L1335" s="16"/>
      <c r="M1335" s="16"/>
      <c r="N1335" s="21"/>
      <c r="O1335" s="16"/>
      <c r="P1335" s="16"/>
      <c r="Q1335" s="16"/>
      <c r="R1335" s="16"/>
      <c r="S1335" s="16"/>
      <c r="T1335" s="16" t="s">
        <v>2335</v>
      </c>
      <c r="U1335" s="16"/>
      <c r="V1335" s="16"/>
      <c r="AB1335" s="16" t="s">
        <v>2336</v>
      </c>
      <c r="AH1335" s="16" t="s">
        <v>5908</v>
      </c>
      <c r="AI1335" s="16" t="s">
        <v>999</v>
      </c>
      <c r="AJ1335" s="16" t="s">
        <v>1305</v>
      </c>
      <c r="AK1335" s="16"/>
      <c r="AT1335" s="16">
        <f>LEN(AS1335)-LEN(SUBSTITUTE(AS1335,",",""))+1</f>
        <v>1</v>
      </c>
      <c r="AX1335" s="31"/>
      <c r="BB1335" s="27"/>
      <c r="BG1335" s="16"/>
      <c r="BH1335" s="16"/>
      <c r="BR1335" s="16"/>
      <c r="CA1335" s="16"/>
      <c r="CR1335" s="19"/>
      <c r="CV1335" s="16"/>
      <c r="CY1335" s="16"/>
      <c r="CZ1335" s="16"/>
      <c r="DA1335" s="16"/>
      <c r="DC1335" s="16"/>
      <c r="DH1335" s="16"/>
    </row>
    <row r="1336" spans="1:112" x14ac:dyDescent="0.35">
      <c r="A1336" s="16" t="s">
        <v>1189</v>
      </c>
      <c r="C1336" t="s">
        <v>2439</v>
      </c>
      <c r="D1336" s="46"/>
      <c r="E1336"/>
      <c r="F1336" s="16" t="s">
        <v>736</v>
      </c>
      <c r="G1336" s="16"/>
      <c r="J1336" s="16" t="s">
        <v>119</v>
      </c>
      <c r="K1336" s="16"/>
      <c r="L1336" s="16"/>
      <c r="M1336" s="16"/>
      <c r="N1336" s="21"/>
      <c r="O1336" s="16"/>
      <c r="P1336" s="16"/>
      <c r="Q1336" s="16"/>
      <c r="R1336" s="16"/>
      <c r="S1336" s="16"/>
      <c r="T1336" s="16" t="s">
        <v>2438</v>
      </c>
      <c r="U1336" s="16"/>
      <c r="V1336" s="16"/>
      <c r="AB1336" s="16" t="s">
        <v>2439</v>
      </c>
      <c r="AH1336" s="16" t="s">
        <v>1252</v>
      </c>
      <c r="AI1336" s="16" t="s">
        <v>1251</v>
      </c>
      <c r="AJ1336" s="16" t="s">
        <v>1258</v>
      </c>
      <c r="AK1336" s="16"/>
      <c r="AT1336" s="16">
        <f>LEN(AS1336)-LEN(SUBSTITUTE(AS1336,",",""))+1</f>
        <v>1</v>
      </c>
      <c r="AX1336" s="31"/>
      <c r="BB1336" s="27"/>
      <c r="BG1336" s="16"/>
      <c r="BH1336" s="16"/>
      <c r="BR1336" s="16"/>
      <c r="CA1336" s="16"/>
      <c r="CR1336" s="19"/>
      <c r="CV1336" s="16"/>
      <c r="CY1336" s="16"/>
      <c r="CZ1336" s="16"/>
      <c r="DA1336" s="16"/>
      <c r="DC1336" s="16"/>
      <c r="DH1336" s="16"/>
    </row>
    <row r="1337" spans="1:112" x14ac:dyDescent="0.35">
      <c r="A1337" s="16" t="s">
        <v>1189</v>
      </c>
      <c r="C1337" t="s">
        <v>2926</v>
      </c>
      <c r="D1337" s="46"/>
      <c r="E1337"/>
      <c r="F1337" s="16" t="s">
        <v>736</v>
      </c>
      <c r="G1337" s="16"/>
      <c r="J1337" s="16" t="s">
        <v>119</v>
      </c>
      <c r="K1337" s="16"/>
      <c r="L1337" s="16"/>
      <c r="M1337" s="16"/>
      <c r="N1337" s="21"/>
      <c r="O1337" s="16"/>
      <c r="P1337" s="16"/>
      <c r="Q1337" s="16"/>
      <c r="R1337" s="16"/>
      <c r="S1337" s="16"/>
      <c r="T1337" s="16" t="s">
        <v>2925</v>
      </c>
      <c r="U1337" s="16"/>
      <c r="V1337" s="16"/>
      <c r="AB1337" s="16" t="s">
        <v>2926</v>
      </c>
      <c r="AH1337" s="16" t="s">
        <v>1252</v>
      </c>
      <c r="AI1337" s="16" t="s">
        <v>1254</v>
      </c>
      <c r="AJ1337" s="16" t="s">
        <v>1412</v>
      </c>
      <c r="AK1337" s="16"/>
      <c r="AX1337" s="31"/>
      <c r="BB1337" s="27"/>
      <c r="BG1337" s="16"/>
      <c r="BH1337" s="16"/>
      <c r="BR1337" s="16"/>
      <c r="CA1337" s="16"/>
      <c r="CR1337" s="19"/>
      <c r="CV1337" s="16"/>
      <c r="CY1337" s="16"/>
      <c r="CZ1337" s="16"/>
      <c r="DA1337" s="16"/>
      <c r="DC1337" s="16"/>
      <c r="DH1337" s="16"/>
    </row>
    <row r="1338" spans="1:112" x14ac:dyDescent="0.35">
      <c r="A1338" s="16" t="s">
        <v>1189</v>
      </c>
      <c r="C1338" t="s">
        <v>2471</v>
      </c>
      <c r="D1338" s="46"/>
      <c r="E1338"/>
      <c r="F1338" s="16" t="s">
        <v>736</v>
      </c>
      <c r="G1338" s="16"/>
      <c r="J1338" s="16" t="s">
        <v>119</v>
      </c>
      <c r="K1338" s="16"/>
      <c r="L1338" s="16"/>
      <c r="M1338" s="16"/>
      <c r="N1338" s="21"/>
      <c r="O1338" s="16"/>
      <c r="P1338" s="16"/>
      <c r="Q1338" s="16"/>
      <c r="R1338" s="16"/>
      <c r="S1338" s="16"/>
      <c r="T1338" s="16" t="s">
        <v>2470</v>
      </c>
      <c r="U1338" s="16"/>
      <c r="V1338" s="16"/>
      <c r="AB1338" s="16" t="s">
        <v>2471</v>
      </c>
      <c r="AH1338" s="16" t="s">
        <v>1456</v>
      </c>
      <c r="AI1338" s="16" t="s">
        <v>1409</v>
      </c>
      <c r="AJ1338" s="16" t="s">
        <v>1957</v>
      </c>
      <c r="AK1338" s="16"/>
      <c r="AT1338" s="16">
        <f>LEN(AS1338)-LEN(SUBSTITUTE(AS1338,",",""))+1</f>
        <v>1</v>
      </c>
      <c r="AX1338" s="31"/>
      <c r="BB1338" s="27"/>
      <c r="BG1338" s="16"/>
      <c r="BH1338" s="16"/>
      <c r="BR1338" s="16"/>
      <c r="CA1338" s="16"/>
      <c r="CR1338" s="19"/>
      <c r="CV1338" s="16"/>
      <c r="CY1338" s="16"/>
      <c r="CZ1338" s="16"/>
      <c r="DA1338" s="16"/>
      <c r="DC1338" s="16"/>
      <c r="DH1338" s="16"/>
    </row>
    <row r="1339" spans="1:112" x14ac:dyDescent="0.35">
      <c r="A1339" s="16" t="s">
        <v>1189</v>
      </c>
      <c r="C1339" t="s">
        <v>3070</v>
      </c>
      <c r="D1339" s="46"/>
      <c r="E1339"/>
      <c r="F1339" s="16" t="s">
        <v>736</v>
      </c>
      <c r="G1339" s="16"/>
      <c r="J1339" s="16" t="s">
        <v>119</v>
      </c>
      <c r="K1339" s="16"/>
      <c r="L1339" s="16"/>
      <c r="M1339" s="16"/>
      <c r="N1339" s="21"/>
      <c r="O1339" s="16"/>
      <c r="P1339" s="16"/>
      <c r="Q1339" s="16"/>
      <c r="R1339" s="16"/>
      <c r="S1339" s="16"/>
      <c r="T1339" s="16" t="s">
        <v>3069</v>
      </c>
      <c r="U1339" s="16"/>
      <c r="V1339" s="16"/>
      <c r="AB1339" s="16" t="s">
        <v>3070</v>
      </c>
      <c r="AH1339" s="16" t="s">
        <v>1252</v>
      </c>
      <c r="AI1339" s="16" t="s">
        <v>1251</v>
      </c>
      <c r="AJ1339" s="16" t="s">
        <v>3071</v>
      </c>
      <c r="AK1339" s="16"/>
      <c r="AX1339" s="31"/>
      <c r="BB1339" s="27"/>
      <c r="BG1339" s="16"/>
      <c r="BH1339" s="16"/>
      <c r="BR1339" s="16"/>
      <c r="CA1339" s="16"/>
      <c r="CR1339" s="19"/>
      <c r="CV1339" s="16"/>
      <c r="CY1339" s="16"/>
      <c r="CZ1339" s="16"/>
      <c r="DA1339" s="16"/>
      <c r="DC1339" s="16"/>
      <c r="DH1339" s="16"/>
    </row>
    <row r="1340" spans="1:112" x14ac:dyDescent="0.35">
      <c r="A1340" s="16" t="s">
        <v>1189</v>
      </c>
      <c r="C1340" t="s">
        <v>2906</v>
      </c>
      <c r="D1340" s="46"/>
      <c r="E1340"/>
      <c r="F1340" s="16" t="s">
        <v>736</v>
      </c>
      <c r="G1340" s="16"/>
      <c r="J1340" s="16" t="s">
        <v>119</v>
      </c>
      <c r="K1340" s="16"/>
      <c r="L1340" s="16"/>
      <c r="M1340" s="16"/>
      <c r="N1340" s="21"/>
      <c r="O1340" s="16"/>
      <c r="P1340" s="16"/>
      <c r="Q1340" s="16"/>
      <c r="R1340" s="16"/>
      <c r="S1340" s="16"/>
      <c r="T1340" s="16" t="s">
        <v>2905</v>
      </c>
      <c r="U1340" s="16"/>
      <c r="V1340" s="16"/>
      <c r="AB1340" s="16" t="s">
        <v>2906</v>
      </c>
      <c r="AH1340" s="16" t="s">
        <v>2715</v>
      </c>
      <c r="AI1340" s="16" t="s">
        <v>1254</v>
      </c>
      <c r="AJ1340" s="16" t="s">
        <v>1745</v>
      </c>
      <c r="AK1340" s="16"/>
      <c r="AX1340" s="31"/>
      <c r="BB1340" s="27"/>
      <c r="BG1340" s="16"/>
      <c r="BH1340" s="16"/>
      <c r="BR1340" s="16"/>
      <c r="CA1340" s="16"/>
      <c r="CR1340" s="19"/>
      <c r="CV1340" s="16"/>
      <c r="CY1340" s="16"/>
      <c r="CZ1340" s="16"/>
      <c r="DA1340" s="16"/>
      <c r="DC1340" s="16"/>
      <c r="DH1340" s="16"/>
    </row>
    <row r="1341" spans="1:112" x14ac:dyDescent="0.35">
      <c r="A1341" s="16" t="s">
        <v>6270</v>
      </c>
      <c r="C1341" t="s">
        <v>351</v>
      </c>
      <c r="D1341" s="46"/>
      <c r="E1341" s="46"/>
      <c r="F1341" s="16" t="s">
        <v>736</v>
      </c>
      <c r="G1341" s="16" t="s">
        <v>119</v>
      </c>
      <c r="J1341" s="16" t="s">
        <v>119</v>
      </c>
      <c r="K1341" s="16"/>
      <c r="L1341" s="16" t="s">
        <v>6436</v>
      </c>
      <c r="M1341" s="16"/>
      <c r="N1341" s="21" t="s">
        <v>6351</v>
      </c>
      <c r="O1341" s="16" t="s">
        <v>1251</v>
      </c>
      <c r="P1341" s="16"/>
      <c r="Q1341" s="16"/>
      <c r="R1341" s="16"/>
      <c r="S1341" s="16"/>
      <c r="T1341" s="16" t="s">
        <v>1666</v>
      </c>
      <c r="U1341" s="16"/>
      <c r="V1341" s="16"/>
      <c r="AB1341" s="16" t="s">
        <v>2523</v>
      </c>
      <c r="AH1341" s="16" t="s">
        <v>1252</v>
      </c>
      <c r="AI1341" s="16" t="s">
        <v>1409</v>
      </c>
      <c r="AJ1341" s="16" t="s">
        <v>1343</v>
      </c>
      <c r="AK1341" s="16"/>
      <c r="AT1341" s="16">
        <f>LEN(AS1341)-LEN(SUBSTITUTE(AS1341,",",""))+1</f>
        <v>1</v>
      </c>
      <c r="AV1341" s="16">
        <f>LEN(AU1341)-LEN(SUBSTITUTE(AU1341,",",""))+1</f>
        <v>1</v>
      </c>
      <c r="AX1341" s="31"/>
      <c r="BA1341" s="16" t="s">
        <v>6434</v>
      </c>
      <c r="BB1341" s="28">
        <v>1</v>
      </c>
      <c r="BC1341" s="16" t="s">
        <v>6435</v>
      </c>
      <c r="BG1341" s="16"/>
      <c r="BH1341" s="16"/>
      <c r="BR1341" s="16"/>
      <c r="CA1341" s="16"/>
      <c r="CR1341" s="19"/>
      <c r="CV1341" s="16"/>
      <c r="CY1341" s="16"/>
      <c r="CZ1341" s="16"/>
      <c r="DA1341" s="16"/>
      <c r="DC1341" s="16"/>
      <c r="DH1341" s="16"/>
    </row>
    <row r="1342" spans="1:112" x14ac:dyDescent="0.35">
      <c r="A1342" s="16" t="s">
        <v>6270</v>
      </c>
      <c r="C1342" t="s">
        <v>6859</v>
      </c>
      <c r="D1342" s="46"/>
      <c r="E1342" s="46"/>
      <c r="F1342" t="s">
        <v>6912</v>
      </c>
      <c r="G1342" s="16"/>
      <c r="I1342" t="s">
        <v>119</v>
      </c>
      <c r="K1342" s="16"/>
      <c r="L1342" s="16"/>
      <c r="M1342" s="16"/>
      <c r="N1342" s="21" t="s">
        <v>6351</v>
      </c>
      <c r="O1342" s="16"/>
      <c r="P1342" s="16"/>
      <c r="Q1342" s="16"/>
      <c r="R1342" t="s">
        <v>7120</v>
      </c>
      <c r="S1342" s="16"/>
      <c r="T1342" s="16"/>
      <c r="U1342" s="16"/>
      <c r="V1342" s="16"/>
      <c r="AC1342" t="s">
        <v>6859</v>
      </c>
      <c r="AJ1342" t="s">
        <v>6554</v>
      </c>
      <c r="AX1342" s="31"/>
      <c r="BB1342" s="27"/>
      <c r="BG1342" s="16"/>
      <c r="BH1342" s="16"/>
      <c r="BL1342" s="27"/>
      <c r="BR1342" s="16"/>
      <c r="BU1342" s="19"/>
      <c r="CA1342" s="16"/>
      <c r="CR1342" s="19"/>
      <c r="CT1342" s="19"/>
      <c r="CV1342" s="16"/>
      <c r="CY1342" s="16"/>
      <c r="CZ1342" s="16"/>
      <c r="DA1342" s="16"/>
      <c r="DC1342" s="16"/>
      <c r="DH1342" s="16"/>
    </row>
    <row r="1343" spans="1:112" x14ac:dyDescent="0.35">
      <c r="A1343" s="16" t="s">
        <v>1189</v>
      </c>
      <c r="C1343" t="s">
        <v>5540</v>
      </c>
      <c r="D1343" s="46"/>
      <c r="E1343"/>
      <c r="F1343" s="16" t="s">
        <v>5870</v>
      </c>
      <c r="G1343" s="16"/>
      <c r="K1343" s="16"/>
      <c r="L1343" s="16"/>
      <c r="M1343" s="16"/>
      <c r="N1343" s="21"/>
      <c r="O1343" s="16" t="s">
        <v>5847</v>
      </c>
      <c r="P1343" s="16"/>
      <c r="Q1343" s="16"/>
      <c r="R1343" s="16"/>
      <c r="S1343" s="16"/>
      <c r="T1343" s="16"/>
      <c r="U1343" s="16"/>
      <c r="V1343" s="16"/>
      <c r="AK1343" s="16"/>
      <c r="AX1343" s="31"/>
      <c r="BB1343" s="27"/>
      <c r="BG1343" s="16"/>
      <c r="BH1343" s="16"/>
      <c r="BO1343" s="16" t="s">
        <v>5541</v>
      </c>
      <c r="BP1343" s="16" t="s">
        <v>5542</v>
      </c>
      <c r="BQ1343" s="16" t="s">
        <v>5543</v>
      </c>
      <c r="BR1343" s="16"/>
      <c r="CA1343" s="16"/>
      <c r="CE1343" s="16" t="s">
        <v>119</v>
      </c>
      <c r="CF1343" s="16" t="s">
        <v>3197</v>
      </c>
      <c r="CG1343" s="16" t="s">
        <v>5541</v>
      </c>
      <c r="CH1343" s="16" t="s">
        <v>5542</v>
      </c>
      <c r="CI1343" s="16" t="s">
        <v>5544</v>
      </c>
      <c r="CJ1343" s="16" t="s">
        <v>5545</v>
      </c>
      <c r="CK1343" s="16" t="s">
        <v>5540</v>
      </c>
      <c r="CL1343" s="16" t="s">
        <v>3721</v>
      </c>
      <c r="CM1343" s="16" t="s">
        <v>3688</v>
      </c>
      <c r="CN1343" s="16" t="s">
        <v>3244</v>
      </c>
      <c r="CR1343" s="19"/>
      <c r="CV1343" s="16"/>
      <c r="CY1343" s="16"/>
      <c r="CZ1343" s="16"/>
      <c r="DA1343" s="16"/>
      <c r="DC1343" s="16"/>
      <c r="DH1343" s="16"/>
    </row>
    <row r="1344" spans="1:112" x14ac:dyDescent="0.35">
      <c r="A1344" s="16" t="s">
        <v>6270</v>
      </c>
      <c r="C1344" t="s">
        <v>6860</v>
      </c>
      <c r="D1344" s="46"/>
      <c r="E1344" t="s">
        <v>7121</v>
      </c>
      <c r="F1344" t="s">
        <v>6912</v>
      </c>
      <c r="G1344" s="16"/>
      <c r="I1344" t="s">
        <v>119</v>
      </c>
      <c r="K1344" s="16"/>
      <c r="L1344" s="16"/>
      <c r="M1344" s="16"/>
      <c r="N1344" s="21" t="s">
        <v>6351</v>
      </c>
      <c r="O1344" s="16"/>
      <c r="P1344" s="16"/>
      <c r="Q1344" s="16"/>
      <c r="R1344" t="s">
        <v>6554</v>
      </c>
      <c r="S1344" s="16"/>
      <c r="T1344" s="16"/>
      <c r="U1344" s="16"/>
      <c r="V1344" s="16"/>
      <c r="AC1344" t="s">
        <v>6860</v>
      </c>
      <c r="AJ1344" t="s">
        <v>1166</v>
      </c>
      <c r="AX1344" s="31"/>
      <c r="BB1344" s="27"/>
      <c r="BG1344" s="16"/>
      <c r="BH1344" s="16"/>
      <c r="BL1344" s="27"/>
      <c r="BR1344" s="16"/>
      <c r="BU1344" s="19"/>
      <c r="CA1344" s="16"/>
      <c r="CR1344" s="19"/>
      <c r="CT1344" s="19"/>
      <c r="CV1344" s="16"/>
      <c r="CY1344" s="16"/>
      <c r="CZ1344" s="16"/>
      <c r="DA1344" s="16"/>
      <c r="DC1344" s="16"/>
      <c r="DH1344" s="16"/>
    </row>
    <row r="1345" spans="1:112" x14ac:dyDescent="0.35">
      <c r="A1345" s="16" t="s">
        <v>1189</v>
      </c>
      <c r="C1345" t="s">
        <v>2995</v>
      </c>
      <c r="D1345" s="46"/>
      <c r="E1345"/>
      <c r="F1345" s="16" t="s">
        <v>736</v>
      </c>
      <c r="G1345" s="16"/>
      <c r="J1345" s="16" t="s">
        <v>119</v>
      </c>
      <c r="K1345" s="16"/>
      <c r="L1345" s="16"/>
      <c r="M1345" s="16"/>
      <c r="N1345" s="21"/>
      <c r="O1345" s="16"/>
      <c r="P1345" s="16"/>
      <c r="Q1345" s="16"/>
      <c r="R1345" s="16"/>
      <c r="S1345" s="16"/>
      <c r="T1345" s="16" t="s">
        <v>2994</v>
      </c>
      <c r="U1345" s="16"/>
      <c r="V1345" s="16"/>
      <c r="AB1345" s="16" t="s">
        <v>2995</v>
      </c>
      <c r="AH1345" s="16" t="s">
        <v>1352</v>
      </c>
      <c r="AI1345" s="16" t="s">
        <v>2996</v>
      </c>
      <c r="AJ1345" s="16" t="s">
        <v>2642</v>
      </c>
      <c r="AK1345" s="16"/>
      <c r="AX1345" s="31"/>
      <c r="BB1345" s="27"/>
      <c r="BG1345" s="16"/>
      <c r="BH1345" s="16"/>
      <c r="BR1345" s="16"/>
      <c r="CA1345" s="16"/>
      <c r="CR1345" s="19"/>
      <c r="CV1345" s="16"/>
      <c r="CY1345" s="16"/>
      <c r="CZ1345" s="16"/>
      <c r="DA1345" s="16"/>
      <c r="DC1345" s="16"/>
      <c r="DH1345" s="16"/>
    </row>
    <row r="1346" spans="1:112" x14ac:dyDescent="0.35">
      <c r="A1346" s="16" t="s">
        <v>1189</v>
      </c>
      <c r="C1346" t="s">
        <v>5546</v>
      </c>
      <c r="D1346" s="46"/>
      <c r="E1346"/>
      <c r="F1346" s="16" t="s">
        <v>5870</v>
      </c>
      <c r="G1346" s="16"/>
      <c r="K1346" s="16"/>
      <c r="L1346" s="16"/>
      <c r="M1346" s="16"/>
      <c r="N1346" s="21"/>
      <c r="O1346" s="16" t="s">
        <v>5847</v>
      </c>
      <c r="P1346" s="16"/>
      <c r="Q1346" s="16"/>
      <c r="R1346" s="16"/>
      <c r="S1346" s="16"/>
      <c r="T1346" s="16"/>
      <c r="U1346" s="16"/>
      <c r="V1346" s="16"/>
      <c r="AK1346" s="16"/>
      <c r="AX1346" s="31"/>
      <c r="BB1346" s="27"/>
      <c r="BG1346" s="16"/>
      <c r="BH1346" s="16"/>
      <c r="BO1346" s="16" t="s">
        <v>5547</v>
      </c>
      <c r="BP1346" s="16" t="s">
        <v>5548</v>
      </c>
      <c r="BQ1346" s="16" t="s">
        <v>5549</v>
      </c>
      <c r="BR1346" s="16"/>
      <c r="CA1346" s="16"/>
      <c r="CE1346" s="16" t="s">
        <v>119</v>
      </c>
      <c r="CF1346" s="16" t="s">
        <v>3197</v>
      </c>
      <c r="CG1346" s="16" t="s">
        <v>5547</v>
      </c>
      <c r="CH1346" s="16" t="s">
        <v>5548</v>
      </c>
      <c r="CI1346" s="16" t="s">
        <v>5550</v>
      </c>
      <c r="CJ1346" s="16" t="s">
        <v>5551</v>
      </c>
      <c r="CK1346" s="16" t="s">
        <v>5546</v>
      </c>
      <c r="CL1346" s="16" t="s">
        <v>3225</v>
      </c>
      <c r="CM1346" s="16" t="s">
        <v>5552</v>
      </c>
      <c r="CN1346" s="16" t="s">
        <v>5553</v>
      </c>
      <c r="CR1346" s="19"/>
      <c r="CV1346" s="16"/>
      <c r="CY1346" s="16"/>
      <c r="CZ1346" s="16"/>
      <c r="DA1346" s="16"/>
      <c r="DC1346" s="16"/>
      <c r="DH1346" s="16"/>
    </row>
    <row r="1347" spans="1:112" x14ac:dyDescent="0.35">
      <c r="A1347" s="16" t="s">
        <v>1189</v>
      </c>
      <c r="C1347" t="s">
        <v>2395</v>
      </c>
      <c r="D1347" s="46"/>
      <c r="E1347"/>
      <c r="F1347" s="16" t="s">
        <v>736</v>
      </c>
      <c r="G1347" s="16"/>
      <c r="J1347" s="16" t="s">
        <v>119</v>
      </c>
      <c r="K1347" s="16"/>
      <c r="L1347" s="16"/>
      <c r="M1347" s="16"/>
      <c r="N1347" s="21"/>
      <c r="O1347" s="16"/>
      <c r="P1347" s="16"/>
      <c r="Q1347" s="16"/>
      <c r="R1347" s="16"/>
      <c r="S1347" s="16"/>
      <c r="T1347" s="16" t="s">
        <v>2393</v>
      </c>
      <c r="U1347" s="16"/>
      <c r="V1347" s="16"/>
      <c r="AB1347" s="16" t="s">
        <v>2395</v>
      </c>
      <c r="AH1347" s="16" t="s">
        <v>2394</v>
      </c>
      <c r="AI1347" s="16" t="s">
        <v>1251</v>
      </c>
      <c r="AJ1347" s="16" t="s">
        <v>1250</v>
      </c>
      <c r="AK1347" s="16"/>
      <c r="AT1347" s="16">
        <f>LEN(AS1347)-LEN(SUBSTITUTE(AS1347,",",""))+1</f>
        <v>1</v>
      </c>
      <c r="AX1347" s="31"/>
      <c r="BB1347" s="27"/>
      <c r="BG1347" s="16"/>
      <c r="BH1347" s="16"/>
      <c r="BR1347" s="16"/>
      <c r="CA1347" s="16"/>
      <c r="CR1347" s="19"/>
      <c r="CV1347" s="16"/>
      <c r="CY1347" s="16"/>
      <c r="CZ1347" s="16"/>
      <c r="DA1347" s="16"/>
      <c r="DC1347" s="16"/>
      <c r="DH1347" s="16"/>
    </row>
    <row r="1348" spans="1:112" x14ac:dyDescent="0.35">
      <c r="A1348" s="16" t="s">
        <v>1189</v>
      </c>
      <c r="C1348" t="s">
        <v>5554</v>
      </c>
      <c r="D1348" s="46"/>
      <c r="E1348"/>
      <c r="F1348" s="16" t="s">
        <v>5870</v>
      </c>
      <c r="G1348" s="16"/>
      <c r="K1348" s="16"/>
      <c r="L1348" s="16"/>
      <c r="M1348" s="16"/>
      <c r="N1348" s="21"/>
      <c r="O1348" s="16" t="s">
        <v>5847</v>
      </c>
      <c r="P1348" s="16"/>
      <c r="Q1348" s="16"/>
      <c r="R1348" s="16"/>
      <c r="S1348" s="16"/>
      <c r="T1348" s="16"/>
      <c r="U1348" s="16"/>
      <c r="V1348" s="16"/>
      <c r="AK1348" s="16"/>
      <c r="AX1348" s="31"/>
      <c r="BB1348" s="27"/>
      <c r="BG1348" s="16"/>
      <c r="BH1348" s="16"/>
      <c r="BO1348" s="16" t="s">
        <v>5555</v>
      </c>
      <c r="BP1348" s="16" t="s">
        <v>5556</v>
      </c>
      <c r="BQ1348" s="16" t="s">
        <v>5557</v>
      </c>
      <c r="BR1348" s="16"/>
      <c r="CA1348" s="16"/>
      <c r="CE1348" s="16" t="s">
        <v>119</v>
      </c>
      <c r="CF1348" s="16" t="s">
        <v>3197</v>
      </c>
      <c r="CG1348" s="16" t="s">
        <v>5555</v>
      </c>
      <c r="CH1348" s="16" t="s">
        <v>5556</v>
      </c>
      <c r="CI1348" s="16" t="s">
        <v>5558</v>
      </c>
      <c r="CJ1348" s="16" t="s">
        <v>5559</v>
      </c>
      <c r="CK1348" s="16" t="s">
        <v>5554</v>
      </c>
      <c r="CL1348" s="16" t="s">
        <v>3217</v>
      </c>
      <c r="CM1348" s="16" t="s">
        <v>3935</v>
      </c>
      <c r="CN1348" s="16" t="s">
        <v>3350</v>
      </c>
      <c r="CR1348" s="19"/>
      <c r="CV1348" s="16"/>
      <c r="CY1348" s="16"/>
      <c r="CZ1348" s="16"/>
      <c r="DA1348" s="16"/>
      <c r="DC1348" s="16"/>
      <c r="DH1348" s="16"/>
    </row>
    <row r="1349" spans="1:112" x14ac:dyDescent="0.35">
      <c r="A1349" s="16" t="s">
        <v>650</v>
      </c>
      <c r="C1349" t="s">
        <v>348</v>
      </c>
      <c r="D1349" s="48" t="s">
        <v>7240</v>
      </c>
      <c r="E1349" t="s">
        <v>6492</v>
      </c>
      <c r="F1349" s="16" t="s">
        <v>736</v>
      </c>
      <c r="G1349" s="16" t="s">
        <v>119</v>
      </c>
      <c r="I1349" t="s">
        <v>119</v>
      </c>
      <c r="J1349" s="16" t="s">
        <v>119</v>
      </c>
      <c r="K1349" s="16" t="s">
        <v>119</v>
      </c>
      <c r="L1349" s="16" t="s">
        <v>119</v>
      </c>
      <c r="M1349" s="16"/>
      <c r="N1349" s="21" t="s">
        <v>6351</v>
      </c>
      <c r="O1349" s="16" t="s">
        <v>651</v>
      </c>
      <c r="P1349" s="16" t="s">
        <v>6258</v>
      </c>
      <c r="Q1349" s="16"/>
      <c r="R1349" s="16"/>
      <c r="S1349" s="16" t="s">
        <v>6356</v>
      </c>
      <c r="T1349" s="16" t="s">
        <v>349</v>
      </c>
      <c r="U1349" s="16" t="s">
        <v>1073</v>
      </c>
      <c r="V1349" s="16"/>
      <c r="Z1349" s="22" t="s">
        <v>6347</v>
      </c>
      <c r="AA1349" s="22" t="s">
        <v>1074</v>
      </c>
      <c r="AB1349" s="16" t="s">
        <v>1083</v>
      </c>
      <c r="AH1349" s="16" t="s">
        <v>1082</v>
      </c>
      <c r="AI1349" s="16" t="s">
        <v>1059</v>
      </c>
      <c r="AJ1349" s="16" t="s">
        <v>1084</v>
      </c>
      <c r="AK1349" s="16"/>
      <c r="AO1349" s="16">
        <v>18</v>
      </c>
      <c r="AP1349" s="16">
        <v>106</v>
      </c>
      <c r="AQ1349" s="16" t="s">
        <v>713</v>
      </c>
      <c r="AR1349" s="16" t="s">
        <v>783</v>
      </c>
      <c r="AS1349" s="16" t="s">
        <v>1085</v>
      </c>
      <c r="AT1349" s="16">
        <f>LEN(AS1349)-LEN(SUBSTITUTE(AS1349,",",""))+1</f>
        <v>2</v>
      </c>
      <c r="AU1349" s="16" t="s">
        <v>1086</v>
      </c>
      <c r="AV1349" s="16">
        <f>LEN(AU1349)-LEN(SUBSTITUTE(AU1349,",",""))+1</f>
        <v>2</v>
      </c>
      <c r="AW1349" s="16">
        <f>Table1[[#This Row], [no. of native regions]]+Table1[[#This Row], [no. of introduced regions]]</f>
        <v>4</v>
      </c>
      <c r="AX1349" s="31">
        <f>Table1[[#This Row], [no. of introduced regions]]/Table1[[#This Row], [no. of native regions]]</f>
        <v>1</v>
      </c>
      <c r="AY1349" s="16" t="s">
        <v>6481</v>
      </c>
      <c r="AZ1349" s="16" t="s">
        <v>1087</v>
      </c>
      <c r="BA1349" s="16" t="s">
        <v>1088</v>
      </c>
      <c r="BB1349" s="27">
        <v>3</v>
      </c>
      <c r="BC1349" s="16" t="s">
        <v>1089</v>
      </c>
      <c r="BE1349" s="16" t="s">
        <v>6540</v>
      </c>
      <c r="BF1349" s="16" t="s">
        <v>6548</v>
      </c>
      <c r="BG1349" s="16"/>
      <c r="BH1349" s="16">
        <v>152</v>
      </c>
      <c r="BI1349" s="16" t="s">
        <v>6537</v>
      </c>
      <c r="BJ1349" s="16" t="s">
        <v>348</v>
      </c>
      <c r="BL1349" s="16" t="s">
        <v>546</v>
      </c>
      <c r="BM1349" s="16" t="s">
        <v>667</v>
      </c>
      <c r="BO1349" s="16" t="s">
        <v>546</v>
      </c>
      <c r="BP1349" s="16" t="s">
        <v>547</v>
      </c>
      <c r="BQ1349" s="16" t="s">
        <v>6397</v>
      </c>
      <c r="BR1349" s="16" t="s">
        <v>1093</v>
      </c>
      <c r="BT1349" s="16" t="s">
        <v>1094</v>
      </c>
      <c r="BU1349" s="16" t="s">
        <v>1095</v>
      </c>
      <c r="BV1349" s="16" t="s">
        <v>348</v>
      </c>
      <c r="BX1349" s="16" t="s">
        <v>1096</v>
      </c>
      <c r="BY1349" s="16" t="s">
        <v>1097</v>
      </c>
      <c r="CA1349" s="16"/>
      <c r="CC1349" s="16" t="s">
        <v>1092</v>
      </c>
      <c r="CE1349" s="16" t="s">
        <v>119</v>
      </c>
      <c r="CF1349" s="16" t="s">
        <v>3197</v>
      </c>
      <c r="CG1349" s="16" t="s">
        <v>1091</v>
      </c>
      <c r="CH1349" s="16" t="s">
        <v>3722</v>
      </c>
      <c r="CI1349" s="16" t="s">
        <v>3723</v>
      </c>
      <c r="CJ1349" s="16" t="s">
        <v>5883</v>
      </c>
      <c r="CK1349" s="16" t="s">
        <v>1090</v>
      </c>
      <c r="CL1349" s="16" t="s">
        <v>3516</v>
      </c>
      <c r="CM1349" s="16" t="s">
        <v>3404</v>
      </c>
      <c r="CN1349" s="16" t="s">
        <v>3724</v>
      </c>
      <c r="CP1349" s="16" t="s">
        <v>119</v>
      </c>
      <c r="CQ1349" s="16" t="s">
        <v>1226</v>
      </c>
      <c r="CR1349" s="19" t="s">
        <v>14</v>
      </c>
      <c r="CS1349" s="16" t="s">
        <v>1075</v>
      </c>
      <c r="CT1349" s="16" t="s">
        <v>1077</v>
      </c>
      <c r="CU1349" s="16" t="s">
        <v>1076</v>
      </c>
      <c r="CV1349" s="16" t="s">
        <v>1078</v>
      </c>
      <c r="CW1349" s="16" t="s">
        <v>1080</v>
      </c>
      <c r="CX1349" s="22" t="s">
        <v>1081</v>
      </c>
      <c r="CY1349" s="16">
        <v>124778</v>
      </c>
      <c r="CZ1349" s="22" t="s">
        <v>1079</v>
      </c>
      <c r="DA1349" s="16" t="s">
        <v>1098</v>
      </c>
      <c r="DC1349" s="16"/>
      <c r="DE1349" s="16" t="s">
        <v>1099</v>
      </c>
      <c r="DH1349" s="16"/>
    </row>
    <row r="1350" spans="1:112" x14ac:dyDescent="0.35">
      <c r="A1350" s="16" t="s">
        <v>6270</v>
      </c>
      <c r="C1350" t="s">
        <v>7356</v>
      </c>
      <c r="D1350" s="51"/>
      <c r="E1350"/>
      <c r="F1350" s="16" t="s">
        <v>7259</v>
      </c>
      <c r="G1350" s="16"/>
      <c r="H1350" s="16" t="s">
        <v>119</v>
      </c>
      <c r="I1350" s="16"/>
      <c r="K1350" s="16"/>
      <c r="L1350" s="16"/>
      <c r="M1350" s="16"/>
      <c r="N1350" s="21"/>
      <c r="O1350" s="16"/>
      <c r="P1350" s="16"/>
      <c r="Q1350" s="16"/>
      <c r="R1350" s="16"/>
      <c r="S1350" s="16"/>
      <c r="T1350" s="16"/>
      <c r="U1350" s="16"/>
      <c r="V1350" s="16"/>
      <c r="AK1350" s="16"/>
      <c r="AX1350" s="31"/>
      <c r="BB1350" s="27"/>
      <c r="BG1350" s="16"/>
      <c r="BH1350" s="16"/>
      <c r="BR1350" s="16"/>
      <c r="CA1350" s="16"/>
      <c r="CR1350" s="19"/>
      <c r="CV1350" s="16"/>
      <c r="CY1350" s="16"/>
      <c r="CZ1350" s="16"/>
      <c r="DA1350" s="16"/>
      <c r="DC1350" s="16"/>
      <c r="DH1350" s="16"/>
    </row>
    <row r="1351" spans="1:112" x14ac:dyDescent="0.35">
      <c r="A1351" s="16" t="s">
        <v>6270</v>
      </c>
      <c r="C1351" t="s">
        <v>6861</v>
      </c>
      <c r="D1351" s="46"/>
      <c r="E1351" t="s">
        <v>7122</v>
      </c>
      <c r="F1351" t="s">
        <v>6912</v>
      </c>
      <c r="G1351" s="16"/>
      <c r="I1351" t="s">
        <v>119</v>
      </c>
      <c r="K1351" s="16"/>
      <c r="L1351" s="16"/>
      <c r="M1351" s="16"/>
      <c r="N1351" s="21" t="s">
        <v>6351</v>
      </c>
      <c r="O1351" s="16"/>
      <c r="P1351" s="16"/>
      <c r="Q1351" s="16"/>
      <c r="R1351" t="s">
        <v>6554</v>
      </c>
      <c r="S1351" s="16"/>
      <c r="T1351" s="16"/>
      <c r="U1351" s="16"/>
      <c r="V1351" s="16"/>
      <c r="AC1351" t="s">
        <v>6861</v>
      </c>
      <c r="AJ1351" t="s">
        <v>1060</v>
      </c>
      <c r="AX1351" s="31"/>
      <c r="BB1351" s="27"/>
      <c r="BG1351" s="16"/>
      <c r="BH1351" s="16"/>
      <c r="BL1351" s="27"/>
      <c r="BR1351" s="16"/>
      <c r="BU1351" s="19"/>
      <c r="CA1351" s="16"/>
      <c r="CR1351" s="19"/>
      <c r="CT1351" s="19"/>
      <c r="CV1351" s="16"/>
      <c r="CY1351" s="16"/>
      <c r="CZ1351" s="16"/>
      <c r="DA1351" s="16"/>
      <c r="DC1351" s="16"/>
      <c r="DH1351" s="16"/>
    </row>
    <row r="1352" spans="1:112" x14ac:dyDescent="0.35">
      <c r="A1352" s="16" t="s">
        <v>1189</v>
      </c>
      <c r="C1352" t="s">
        <v>5560</v>
      </c>
      <c r="D1352" s="46"/>
      <c r="E1352"/>
      <c r="F1352" s="16" t="s">
        <v>5870</v>
      </c>
      <c r="G1352" s="16"/>
      <c r="K1352" s="16"/>
      <c r="L1352" s="16"/>
      <c r="M1352" s="16"/>
      <c r="N1352" s="21"/>
      <c r="O1352" s="16" t="s">
        <v>5847</v>
      </c>
      <c r="P1352" s="16"/>
      <c r="Q1352" s="16"/>
      <c r="R1352" s="16"/>
      <c r="S1352" s="16"/>
      <c r="T1352" s="16"/>
      <c r="U1352" s="16"/>
      <c r="V1352" s="16"/>
      <c r="AK1352" s="16"/>
      <c r="AX1352" s="31"/>
      <c r="BB1352" s="27"/>
      <c r="BG1352" s="16"/>
      <c r="BH1352" s="16"/>
      <c r="BO1352" s="16" t="s">
        <v>5561</v>
      </c>
      <c r="BP1352" s="16" t="s">
        <v>5562</v>
      </c>
      <c r="BQ1352" s="16" t="s">
        <v>5563</v>
      </c>
      <c r="BR1352" s="16"/>
      <c r="CA1352" s="16"/>
      <c r="CE1352" s="16" t="s">
        <v>119</v>
      </c>
      <c r="CF1352" s="16" t="s">
        <v>3197</v>
      </c>
      <c r="CG1352" s="16" t="s">
        <v>5561</v>
      </c>
      <c r="CH1352" s="16" t="s">
        <v>5562</v>
      </c>
      <c r="CI1352" s="16" t="s">
        <v>5564</v>
      </c>
      <c r="CJ1352" s="16" t="s">
        <v>5565</v>
      </c>
      <c r="CK1352" s="16" t="s">
        <v>5560</v>
      </c>
      <c r="CL1352" s="16" t="s">
        <v>3444</v>
      </c>
      <c r="CM1352" s="16" t="s">
        <v>3349</v>
      </c>
      <c r="CN1352" s="16" t="s">
        <v>3482</v>
      </c>
      <c r="CR1352" s="19"/>
      <c r="CV1352" s="16"/>
      <c r="CY1352" s="16"/>
      <c r="CZ1352" s="16"/>
      <c r="DA1352" s="16"/>
      <c r="DC1352" s="16"/>
      <c r="DH1352" s="16"/>
    </row>
    <row r="1353" spans="1:112" x14ac:dyDescent="0.35">
      <c r="A1353" s="16" t="s">
        <v>1189</v>
      </c>
      <c r="C1353" t="s">
        <v>5566</v>
      </c>
      <c r="D1353" s="46"/>
      <c r="E1353"/>
      <c r="F1353" s="16" t="s">
        <v>5870</v>
      </c>
      <c r="G1353" s="16"/>
      <c r="K1353" s="16"/>
      <c r="L1353" s="16"/>
      <c r="M1353" s="16"/>
      <c r="N1353" s="21"/>
      <c r="O1353" s="16" t="s">
        <v>5847</v>
      </c>
      <c r="P1353" s="16"/>
      <c r="Q1353" s="16"/>
      <c r="R1353" s="16"/>
      <c r="S1353" s="16"/>
      <c r="T1353" s="16"/>
      <c r="U1353" s="16"/>
      <c r="V1353" s="16"/>
      <c r="AK1353" s="16"/>
      <c r="AX1353" s="31"/>
      <c r="BB1353" s="27"/>
      <c r="BG1353" s="16"/>
      <c r="BH1353" s="16"/>
      <c r="BO1353" s="16" t="s">
        <v>5567</v>
      </c>
      <c r="BP1353" s="16" t="s">
        <v>5568</v>
      </c>
      <c r="BQ1353" s="16" t="s">
        <v>5569</v>
      </c>
      <c r="BR1353" s="16"/>
      <c r="CA1353" s="16"/>
      <c r="CE1353" s="16" t="s">
        <v>119</v>
      </c>
      <c r="CF1353" s="16" t="s">
        <v>3197</v>
      </c>
      <c r="CG1353" s="16" t="s">
        <v>5567</v>
      </c>
      <c r="CH1353" s="16" t="s">
        <v>5568</v>
      </c>
      <c r="CI1353" s="16" t="s">
        <v>5570</v>
      </c>
      <c r="CJ1353" s="16" t="s">
        <v>5571</v>
      </c>
      <c r="CK1353" s="16" t="s">
        <v>5566</v>
      </c>
      <c r="CL1353" s="16" t="s">
        <v>3419</v>
      </c>
      <c r="CM1353" s="16" t="s">
        <v>5572</v>
      </c>
      <c r="CN1353" s="16" t="s">
        <v>3437</v>
      </c>
      <c r="CR1353" s="19"/>
      <c r="CV1353" s="16"/>
      <c r="CY1353" s="16"/>
      <c r="CZ1353" s="16"/>
      <c r="DA1353" s="16"/>
      <c r="DC1353" s="16"/>
      <c r="DH1353" s="16"/>
    </row>
    <row r="1354" spans="1:112" x14ac:dyDescent="0.35">
      <c r="A1354" s="16" t="s">
        <v>1189</v>
      </c>
      <c r="C1354" t="s">
        <v>3002</v>
      </c>
      <c r="D1354" s="46"/>
      <c r="E1354"/>
      <c r="F1354" s="16" t="s">
        <v>736</v>
      </c>
      <c r="G1354" s="16"/>
      <c r="J1354" s="16" t="s">
        <v>119</v>
      </c>
      <c r="K1354" s="16"/>
      <c r="L1354" s="16"/>
      <c r="M1354" s="16"/>
      <c r="N1354" s="21"/>
      <c r="O1354" s="16"/>
      <c r="P1354" s="16"/>
      <c r="Q1354" s="16"/>
      <c r="R1354" s="16"/>
      <c r="S1354" s="16"/>
      <c r="T1354" s="16" t="s">
        <v>3001</v>
      </c>
      <c r="U1354" s="16"/>
      <c r="V1354" s="16"/>
      <c r="AB1354" s="16" t="s">
        <v>3002</v>
      </c>
      <c r="AH1354" s="16" t="s">
        <v>1352</v>
      </c>
      <c r="AI1354" s="16" t="s">
        <v>1254</v>
      </c>
      <c r="AJ1354" s="16" t="s">
        <v>1458</v>
      </c>
      <c r="AK1354" s="16"/>
      <c r="AX1354" s="31"/>
      <c r="BB1354" s="27"/>
      <c r="BG1354" s="16"/>
      <c r="BH1354" s="16"/>
      <c r="BR1354" s="16"/>
      <c r="CA1354" s="16"/>
      <c r="CR1354" s="19"/>
      <c r="CV1354" s="16"/>
      <c r="CY1354" s="16"/>
      <c r="CZ1354" s="16"/>
      <c r="DA1354" s="16"/>
      <c r="DC1354" s="16"/>
      <c r="DH1354" s="16"/>
    </row>
    <row r="1355" spans="1:112" x14ac:dyDescent="0.35">
      <c r="A1355" s="16" t="s">
        <v>1189</v>
      </c>
      <c r="C1355" t="s">
        <v>5573</v>
      </c>
      <c r="D1355" s="46"/>
      <c r="E1355"/>
      <c r="F1355" s="16" t="s">
        <v>5870</v>
      </c>
      <c r="G1355" s="16"/>
      <c r="K1355" s="16"/>
      <c r="L1355" s="16"/>
      <c r="M1355" s="16"/>
      <c r="N1355" s="21"/>
      <c r="O1355" s="16" t="s">
        <v>5847</v>
      </c>
      <c r="P1355" s="16"/>
      <c r="Q1355" s="16"/>
      <c r="R1355" s="16"/>
      <c r="S1355" s="16"/>
      <c r="T1355" s="16"/>
      <c r="U1355" s="16"/>
      <c r="V1355" s="16"/>
      <c r="AK1355" s="16"/>
      <c r="AX1355" s="31"/>
      <c r="BB1355" s="27"/>
      <c r="BG1355" s="16"/>
      <c r="BH1355" s="16"/>
      <c r="BO1355" s="16" t="s">
        <v>5574</v>
      </c>
      <c r="BP1355" s="16" t="s">
        <v>5575</v>
      </c>
      <c r="BQ1355" s="16" t="s">
        <v>5576</v>
      </c>
      <c r="BR1355" s="16"/>
      <c r="CA1355" s="16"/>
      <c r="CE1355" s="16" t="s">
        <v>119</v>
      </c>
      <c r="CF1355" s="16" t="s">
        <v>3197</v>
      </c>
      <c r="CG1355" s="16" t="s">
        <v>5574</v>
      </c>
      <c r="CH1355" s="16" t="s">
        <v>5575</v>
      </c>
      <c r="CI1355" s="16" t="s">
        <v>5577</v>
      </c>
      <c r="CJ1355" s="16" t="s">
        <v>5578</v>
      </c>
      <c r="CK1355" s="16" t="s">
        <v>5573</v>
      </c>
      <c r="CL1355" s="16" t="s">
        <v>3199</v>
      </c>
      <c r="CM1355" s="16" t="s">
        <v>5579</v>
      </c>
      <c r="CN1355" s="16" t="s">
        <v>3893</v>
      </c>
      <c r="CR1355" s="19"/>
      <c r="CV1355" s="16"/>
      <c r="CY1355" s="16"/>
      <c r="CZ1355" s="16"/>
      <c r="DA1355" s="16"/>
      <c r="DC1355" s="16"/>
      <c r="DH1355" s="16"/>
    </row>
    <row r="1356" spans="1:112" x14ac:dyDescent="0.35">
      <c r="A1356" s="16" t="s">
        <v>1189</v>
      </c>
      <c r="C1356" t="s">
        <v>6020</v>
      </c>
      <c r="D1356" s="46"/>
      <c r="E1356"/>
      <c r="F1356" s="16" t="s">
        <v>5891</v>
      </c>
      <c r="G1356" s="16"/>
      <c r="K1356" s="16"/>
      <c r="L1356" s="16"/>
      <c r="M1356" s="16"/>
      <c r="N1356" s="21"/>
      <c r="O1356" s="16" t="s">
        <v>5847</v>
      </c>
      <c r="P1356" s="16"/>
      <c r="Q1356" s="16"/>
      <c r="R1356" s="16"/>
      <c r="S1356" s="16"/>
      <c r="T1356" s="16" t="s">
        <v>6016</v>
      </c>
      <c r="U1356" s="16" t="s">
        <v>6017</v>
      </c>
      <c r="V1356" s="16"/>
      <c r="Z1356" s="22" t="s">
        <v>6062</v>
      </c>
      <c r="AA1356" s="22" t="s">
        <v>6018</v>
      </c>
      <c r="AH1356" s="16" t="s">
        <v>6019</v>
      </c>
      <c r="AI1356" s="16" t="s">
        <v>1262</v>
      </c>
      <c r="AJ1356" s="16" t="s">
        <v>6021</v>
      </c>
      <c r="AK1356" s="16"/>
      <c r="AO1356" s="16">
        <v>36</v>
      </c>
      <c r="AP1356" s="16">
        <v>28</v>
      </c>
      <c r="AQ1356" s="16" t="s">
        <v>713</v>
      </c>
      <c r="AR1356" s="16" t="s">
        <v>6060</v>
      </c>
      <c r="AS1356" s="16" t="s">
        <v>6061</v>
      </c>
      <c r="AT1356" s="16">
        <f>LEN(AS1356)-LEN(SUBSTITUTE(AS1356,",",""))+1</f>
        <v>2</v>
      </c>
      <c r="AU1356" s="16" t="s">
        <v>667</v>
      </c>
      <c r="AV1356" s="16">
        <f>LEN(AU1356)-LEN(SUBSTITUTE(AU1356,",",""))+1</f>
        <v>1</v>
      </c>
      <c r="AW1356" s="16">
        <f>Table1[[#This Row], [no. of native regions]]+Table1[[#This Row], [no. of introduced regions]]</f>
        <v>3</v>
      </c>
      <c r="AX1356" s="31">
        <f>Table1[[#This Row], [no. of introduced regions]]/Table1[[#This Row], [no. of native regions]]</f>
        <v>0.5</v>
      </c>
      <c r="BB1356" s="27"/>
      <c r="BG1356" s="16"/>
      <c r="BH1356" s="16"/>
      <c r="BO1356" s="16" t="s">
        <v>6218</v>
      </c>
      <c r="BP1356" s="16" t="s">
        <v>6219</v>
      </c>
      <c r="BR1356" s="16"/>
      <c r="CA1356" s="16"/>
      <c r="CP1356" s="16" t="s">
        <v>119</v>
      </c>
      <c r="CQ1356" s="16" t="s">
        <v>119</v>
      </c>
      <c r="CR1356" s="19">
        <v>547</v>
      </c>
      <c r="CV1356" s="16"/>
      <c r="CY1356" s="16"/>
      <c r="CZ1356" s="16"/>
      <c r="DA1356" s="16"/>
      <c r="DC1356" s="16"/>
      <c r="DH1356" s="16"/>
    </row>
    <row r="1357" spans="1:112" x14ac:dyDescent="0.35">
      <c r="A1357" s="16" t="s">
        <v>6270</v>
      </c>
      <c r="C1357" t="s">
        <v>6862</v>
      </c>
      <c r="D1357" s="46"/>
      <c r="E1357" t="s">
        <v>7123</v>
      </c>
      <c r="F1357" t="s">
        <v>6912</v>
      </c>
      <c r="G1357" s="16"/>
      <c r="I1357" t="s">
        <v>119</v>
      </c>
      <c r="K1357" s="16"/>
      <c r="L1357" s="16"/>
      <c r="M1357" s="16"/>
      <c r="N1357" s="21" t="s">
        <v>6351</v>
      </c>
      <c r="O1357" s="16"/>
      <c r="P1357" s="16"/>
      <c r="Q1357" s="16"/>
      <c r="R1357" t="s">
        <v>6863</v>
      </c>
      <c r="S1357" s="16"/>
      <c r="T1357" s="16"/>
      <c r="U1357" s="16"/>
      <c r="V1357" s="16"/>
      <c r="AC1357" t="s">
        <v>6862</v>
      </c>
      <c r="AJ1357" t="s">
        <v>6557</v>
      </c>
      <c r="AX1357" s="31"/>
      <c r="BB1357" s="27"/>
      <c r="BG1357" s="16"/>
      <c r="BH1357" s="16"/>
      <c r="BL1357" s="27"/>
      <c r="BR1357" s="16"/>
      <c r="BU1357" s="19"/>
      <c r="CA1357" s="16"/>
      <c r="CR1357" s="19"/>
      <c r="CT1357" s="19"/>
      <c r="CV1357" s="16"/>
      <c r="CY1357" s="16"/>
      <c r="CZ1357" s="16"/>
      <c r="DA1357" s="16"/>
      <c r="DC1357" s="16"/>
      <c r="DH1357" s="16"/>
    </row>
    <row r="1358" spans="1:112" x14ac:dyDescent="0.35">
      <c r="A1358" s="16" t="s">
        <v>1189</v>
      </c>
      <c r="C1358" t="s">
        <v>5580</v>
      </c>
      <c r="D1358" s="46"/>
      <c r="E1358"/>
      <c r="F1358" s="16" t="s">
        <v>5870</v>
      </c>
      <c r="G1358" s="16"/>
      <c r="K1358" s="16"/>
      <c r="L1358" s="16"/>
      <c r="M1358" s="16"/>
      <c r="N1358" s="21"/>
      <c r="O1358" s="16" t="s">
        <v>5847</v>
      </c>
      <c r="P1358" s="16"/>
      <c r="Q1358" s="16"/>
      <c r="R1358" s="16"/>
      <c r="S1358" s="16"/>
      <c r="T1358" s="16"/>
      <c r="U1358" s="16"/>
      <c r="V1358" s="16"/>
      <c r="AK1358" s="16"/>
      <c r="AX1358" s="31"/>
      <c r="BB1358" s="27"/>
      <c r="BG1358" s="16"/>
      <c r="BH1358" s="16"/>
      <c r="BO1358" s="16" t="s">
        <v>5581</v>
      </c>
      <c r="BP1358" s="16" t="s">
        <v>5582</v>
      </c>
      <c r="BQ1358" s="16" t="s">
        <v>5583</v>
      </c>
      <c r="BR1358" s="16"/>
      <c r="CA1358" s="16"/>
      <c r="CE1358" s="16" t="s">
        <v>119</v>
      </c>
      <c r="CF1358" s="16" t="s">
        <v>3197</v>
      </c>
      <c r="CG1358" s="16" t="s">
        <v>5581</v>
      </c>
      <c r="CH1358" s="16" t="s">
        <v>5582</v>
      </c>
      <c r="CI1358" s="16" t="s">
        <v>5584</v>
      </c>
      <c r="CJ1358" s="16" t="s">
        <v>5585</v>
      </c>
      <c r="CK1358" s="16" t="s">
        <v>5580</v>
      </c>
      <c r="CL1358" s="16" t="s">
        <v>3326</v>
      </c>
      <c r="CM1358" s="16" t="s">
        <v>3856</v>
      </c>
      <c r="CN1358" s="16" t="s">
        <v>5586</v>
      </c>
      <c r="CR1358" s="19"/>
      <c r="CV1358" s="16"/>
      <c r="CY1358" s="16"/>
      <c r="CZ1358" s="16"/>
      <c r="DA1358" s="16"/>
      <c r="DC1358" s="16"/>
      <c r="DH1358" s="16"/>
    </row>
    <row r="1359" spans="1:112" x14ac:dyDescent="0.35">
      <c r="A1359" s="16" t="s">
        <v>1189</v>
      </c>
      <c r="C1359" t="s">
        <v>5587</v>
      </c>
      <c r="D1359" s="46"/>
      <c r="E1359"/>
      <c r="F1359" s="16" t="s">
        <v>5870</v>
      </c>
      <c r="G1359" s="16"/>
      <c r="K1359" s="16"/>
      <c r="L1359" s="16"/>
      <c r="M1359" s="16"/>
      <c r="N1359" s="21"/>
      <c r="O1359" s="16" t="s">
        <v>5847</v>
      </c>
      <c r="P1359" s="16"/>
      <c r="Q1359" s="16"/>
      <c r="R1359" s="16"/>
      <c r="S1359" s="16"/>
      <c r="T1359" s="16"/>
      <c r="U1359" s="16"/>
      <c r="V1359" s="16"/>
      <c r="AK1359" s="16"/>
      <c r="AX1359" s="31"/>
      <c r="BB1359" s="27"/>
      <c r="BG1359" s="16"/>
      <c r="BH1359" s="16"/>
      <c r="BO1359" s="16" t="s">
        <v>5588</v>
      </c>
      <c r="BP1359" s="16" t="s">
        <v>5589</v>
      </c>
      <c r="BQ1359" s="16" t="s">
        <v>5590</v>
      </c>
      <c r="BR1359" s="16"/>
      <c r="CA1359" s="16"/>
      <c r="CE1359" s="16" t="s">
        <v>119</v>
      </c>
      <c r="CF1359" s="16" t="s">
        <v>3197</v>
      </c>
      <c r="CG1359" s="16" t="s">
        <v>5588</v>
      </c>
      <c r="CH1359" s="16" t="s">
        <v>5589</v>
      </c>
      <c r="CI1359" s="16" t="s">
        <v>5591</v>
      </c>
      <c r="CJ1359" s="16" t="s">
        <v>5592</v>
      </c>
      <c r="CK1359" s="16" t="s">
        <v>5587</v>
      </c>
      <c r="CL1359" s="16" t="s">
        <v>3208</v>
      </c>
      <c r="CM1359" s="16" t="s">
        <v>4064</v>
      </c>
      <c r="CN1359" s="16" t="s">
        <v>3286</v>
      </c>
      <c r="CR1359" s="19"/>
      <c r="CV1359" s="16"/>
      <c r="CY1359" s="16"/>
      <c r="CZ1359" s="16"/>
      <c r="DA1359" s="16"/>
      <c r="DC1359" s="16"/>
      <c r="DH1359" s="16"/>
    </row>
    <row r="1360" spans="1:112" x14ac:dyDescent="0.35">
      <c r="A1360" s="16" t="s">
        <v>1189</v>
      </c>
      <c r="C1360" t="s">
        <v>3129</v>
      </c>
      <c r="D1360" s="46"/>
      <c r="E1360"/>
      <c r="F1360" s="16" t="s">
        <v>736</v>
      </c>
      <c r="G1360" s="16"/>
      <c r="J1360" s="16" t="s">
        <v>119</v>
      </c>
      <c r="K1360" s="16"/>
      <c r="L1360" s="16"/>
      <c r="M1360" s="16"/>
      <c r="N1360" s="21"/>
      <c r="O1360" s="16"/>
      <c r="P1360" s="16"/>
      <c r="Q1360" s="16"/>
      <c r="R1360" s="16"/>
      <c r="S1360" s="16"/>
      <c r="T1360" s="16" t="s">
        <v>3128</v>
      </c>
      <c r="U1360" s="16"/>
      <c r="V1360" s="16"/>
      <c r="AB1360" s="16" t="s">
        <v>3129</v>
      </c>
      <c r="AH1360" s="16" t="s">
        <v>1968</v>
      </c>
      <c r="AI1360" s="16" t="s">
        <v>733</v>
      </c>
      <c r="AJ1360" s="16" t="s">
        <v>3130</v>
      </c>
      <c r="AK1360" s="16"/>
      <c r="AX1360" s="31"/>
      <c r="BB1360" s="27"/>
      <c r="BG1360" s="16"/>
      <c r="BH1360" s="16"/>
      <c r="BR1360" s="16"/>
      <c r="CA1360" s="16"/>
      <c r="CR1360" s="19"/>
      <c r="CV1360" s="16"/>
      <c r="CY1360" s="16"/>
      <c r="CZ1360" s="16"/>
      <c r="DA1360" s="16"/>
      <c r="DC1360" s="16"/>
      <c r="DH1360" s="16"/>
    </row>
    <row r="1361" spans="1:112" x14ac:dyDescent="0.35">
      <c r="A1361" s="16" t="s">
        <v>1189</v>
      </c>
      <c r="C1361" t="s">
        <v>5593</v>
      </c>
      <c r="D1361" s="46"/>
      <c r="E1361"/>
      <c r="F1361" s="16" t="s">
        <v>5870</v>
      </c>
      <c r="G1361" s="16"/>
      <c r="K1361" s="16"/>
      <c r="L1361" s="16"/>
      <c r="M1361" s="16"/>
      <c r="N1361" s="21"/>
      <c r="O1361" s="16" t="s">
        <v>5847</v>
      </c>
      <c r="P1361" s="16"/>
      <c r="Q1361" s="16"/>
      <c r="R1361" s="16"/>
      <c r="S1361" s="16"/>
      <c r="T1361" s="16" t="s">
        <v>6463</v>
      </c>
      <c r="U1361" s="16" t="s">
        <v>6464</v>
      </c>
      <c r="V1361" s="16"/>
      <c r="AA1361" s="22" t="s">
        <v>6465</v>
      </c>
      <c r="AK1361" s="16"/>
      <c r="AX1361" s="31"/>
      <c r="BB1361" s="27"/>
      <c r="BG1361" s="16"/>
      <c r="BH1361" s="16"/>
      <c r="BO1361" s="16" t="s">
        <v>5594</v>
      </c>
      <c r="BP1361" s="16" t="s">
        <v>5595</v>
      </c>
      <c r="BQ1361" s="16" t="s">
        <v>5596</v>
      </c>
      <c r="BR1361" s="16"/>
      <c r="CA1361" s="16"/>
      <c r="CE1361" s="16" t="s">
        <v>119</v>
      </c>
      <c r="CF1361" s="16" t="s">
        <v>3197</v>
      </c>
      <c r="CG1361" s="16" t="s">
        <v>5594</v>
      </c>
      <c r="CH1361" s="16" t="s">
        <v>5595</v>
      </c>
      <c r="CI1361" s="16" t="s">
        <v>6151</v>
      </c>
      <c r="CJ1361" s="16" t="s">
        <v>5597</v>
      </c>
      <c r="CK1361" s="16" t="s">
        <v>5593</v>
      </c>
      <c r="CL1361" s="16" t="s">
        <v>3721</v>
      </c>
      <c r="CM1361" s="16" t="s">
        <v>5598</v>
      </c>
      <c r="CN1361" s="16" t="s">
        <v>3320</v>
      </c>
      <c r="CR1361" s="19"/>
      <c r="CV1361" s="16"/>
      <c r="CY1361" s="16"/>
      <c r="CZ1361" s="16"/>
      <c r="DA1361" s="16"/>
      <c r="DC1361" s="16"/>
      <c r="DH1361" s="16"/>
    </row>
    <row r="1362" spans="1:112" x14ac:dyDescent="0.35">
      <c r="A1362" s="16" t="s">
        <v>6270</v>
      </c>
      <c r="C1362" t="s">
        <v>1667</v>
      </c>
      <c r="D1362" s="46"/>
      <c r="E1362"/>
      <c r="G1362" s="16"/>
      <c r="K1362" s="16"/>
      <c r="L1362" s="16"/>
      <c r="M1362" s="16"/>
      <c r="N1362" s="21" t="s">
        <v>6351</v>
      </c>
      <c r="O1362" s="16" t="s">
        <v>1291</v>
      </c>
      <c r="P1362" s="16"/>
      <c r="Q1362" s="16"/>
      <c r="R1362" s="16"/>
      <c r="S1362" s="16" t="s">
        <v>1674</v>
      </c>
      <c r="T1362" s="16" t="s">
        <v>1668</v>
      </c>
      <c r="U1362" s="16" t="s">
        <v>680</v>
      </c>
      <c r="V1362" s="16"/>
      <c r="AA1362" s="16" t="s">
        <v>1669</v>
      </c>
      <c r="AH1362" s="16" t="s">
        <v>1452</v>
      </c>
      <c r="AI1362" s="16" t="s">
        <v>1670</v>
      </c>
      <c r="AJ1362" s="16" t="s">
        <v>1671</v>
      </c>
      <c r="AK1362" s="16"/>
      <c r="AS1362" s="16" t="s">
        <v>1671</v>
      </c>
      <c r="AT1362" s="16">
        <f>LEN(AS1362)-LEN(SUBSTITUTE(AS1362,",",""))+1</f>
        <v>1</v>
      </c>
      <c r="AU1362" s="16" t="s">
        <v>1672</v>
      </c>
      <c r="AV1362" s="16">
        <f>LEN(AU1362)-LEN(SUBSTITUTE(AU1362,",",""))+1</f>
        <v>127</v>
      </c>
      <c r="AX1362" s="31"/>
      <c r="BB1362" s="27"/>
      <c r="BE1362" s="16" t="s">
        <v>1673</v>
      </c>
      <c r="BG1362" s="16"/>
      <c r="BH1362" s="16"/>
      <c r="BJ1362" s="16" t="s">
        <v>1667</v>
      </c>
      <c r="BR1362" s="16"/>
      <c r="CA1362" s="16"/>
      <c r="CB1362" s="16" t="s">
        <v>6377</v>
      </c>
      <c r="CJ1362" s="16" t="s">
        <v>667</v>
      </c>
      <c r="CR1362" s="19"/>
      <c r="CV1362" s="16"/>
      <c r="CY1362" s="16">
        <v>4547</v>
      </c>
      <c r="CZ1362" s="16"/>
      <c r="DA1362" s="16"/>
      <c r="DC1362" s="16"/>
      <c r="DH1362" s="16"/>
    </row>
    <row r="1363" spans="1:112" x14ac:dyDescent="0.35">
      <c r="A1363" s="16" t="s">
        <v>6270</v>
      </c>
      <c r="C1363" t="s">
        <v>6864</v>
      </c>
      <c r="D1363" s="46"/>
      <c r="E1363" t="s">
        <v>7124</v>
      </c>
      <c r="F1363" t="s">
        <v>6912</v>
      </c>
      <c r="G1363" s="16"/>
      <c r="I1363" t="s">
        <v>119</v>
      </c>
      <c r="K1363" s="16"/>
      <c r="L1363" s="16"/>
      <c r="M1363" s="16"/>
      <c r="N1363" s="21" t="s">
        <v>6351</v>
      </c>
      <c r="O1363" s="16"/>
      <c r="P1363" s="16"/>
      <c r="Q1363" s="16"/>
      <c r="R1363" t="s">
        <v>6554</v>
      </c>
      <c r="S1363" s="16"/>
      <c r="T1363" s="16"/>
      <c r="U1363" s="16"/>
      <c r="V1363" s="16"/>
      <c r="AC1363" t="s">
        <v>6864</v>
      </c>
      <c r="AJ1363" t="s">
        <v>6683</v>
      </c>
      <c r="AX1363" s="31"/>
      <c r="BB1363" s="27"/>
      <c r="BG1363" s="16"/>
      <c r="BH1363" s="16"/>
      <c r="BL1363" s="27"/>
      <c r="BR1363" s="16"/>
      <c r="BU1363" s="19"/>
      <c r="CA1363" s="16"/>
      <c r="CR1363" s="19"/>
      <c r="CT1363" s="19"/>
      <c r="CV1363" s="16"/>
      <c r="CY1363" s="16"/>
      <c r="CZ1363" s="16"/>
      <c r="DA1363" s="16"/>
      <c r="DC1363" s="16"/>
      <c r="DH1363" s="16"/>
    </row>
    <row r="1364" spans="1:112" x14ac:dyDescent="0.35">
      <c r="A1364" s="16" t="s">
        <v>6270</v>
      </c>
      <c r="C1364" t="s">
        <v>7357</v>
      </c>
      <c r="D1364" s="51"/>
      <c r="E1364"/>
      <c r="F1364" s="16" t="s">
        <v>7259</v>
      </c>
      <c r="G1364" s="16"/>
      <c r="H1364" s="16" t="s">
        <v>119</v>
      </c>
      <c r="I1364" s="16"/>
      <c r="K1364" s="16"/>
      <c r="L1364" s="16"/>
      <c r="M1364" s="16"/>
      <c r="N1364" s="21"/>
      <c r="O1364" s="16"/>
      <c r="P1364" s="16"/>
      <c r="Q1364" s="16"/>
      <c r="R1364" s="16"/>
      <c r="S1364" s="16"/>
      <c r="T1364" s="16"/>
      <c r="U1364" s="16"/>
      <c r="V1364" s="16"/>
      <c r="AK1364" s="16"/>
      <c r="AX1364" s="31"/>
      <c r="BB1364" s="27"/>
      <c r="BG1364" s="16"/>
      <c r="BH1364" s="16"/>
      <c r="BR1364" s="16"/>
      <c r="CA1364" s="16"/>
      <c r="CR1364" s="19"/>
      <c r="CV1364" s="16"/>
      <c r="CY1364" s="16"/>
      <c r="CZ1364" s="16"/>
      <c r="DA1364" s="16"/>
      <c r="DC1364" s="16"/>
      <c r="DH1364" s="16"/>
    </row>
    <row r="1365" spans="1:112" x14ac:dyDescent="0.35">
      <c r="A1365" s="16" t="s">
        <v>6270</v>
      </c>
      <c r="C1365" t="s">
        <v>1675</v>
      </c>
      <c r="D1365" s="46"/>
      <c r="E1365"/>
      <c r="F1365" s="16" t="s">
        <v>736</v>
      </c>
      <c r="G1365" s="16"/>
      <c r="J1365" s="16" t="s">
        <v>119</v>
      </c>
      <c r="K1365" s="16" t="s">
        <v>119</v>
      </c>
      <c r="L1365" s="16" t="s">
        <v>119</v>
      </c>
      <c r="M1365" s="16"/>
      <c r="N1365" s="21" t="s">
        <v>6351</v>
      </c>
      <c r="O1365" s="16"/>
      <c r="P1365" s="16"/>
      <c r="Q1365" s="16"/>
      <c r="R1365" s="16"/>
      <c r="S1365" s="16"/>
      <c r="T1365" s="16" t="s">
        <v>1676</v>
      </c>
      <c r="U1365" s="16"/>
      <c r="V1365" s="16"/>
      <c r="AB1365" s="16" t="s">
        <v>1677</v>
      </c>
      <c r="AH1365" s="16" t="s">
        <v>1493</v>
      </c>
      <c r="AI1365" s="16" t="s">
        <v>733</v>
      </c>
      <c r="AJ1365" s="16" t="s">
        <v>1412</v>
      </c>
      <c r="AK1365" s="16"/>
      <c r="AX1365" s="31"/>
      <c r="BA1365" s="16" t="s">
        <v>6450</v>
      </c>
      <c r="BB1365" s="16">
        <v>1</v>
      </c>
      <c r="BC1365" s="16" t="s">
        <v>6451</v>
      </c>
      <c r="BG1365" s="16"/>
      <c r="BH1365" s="16"/>
      <c r="BR1365" s="16"/>
      <c r="CA1365" s="16"/>
      <c r="CR1365" s="19"/>
      <c r="CV1365" s="16"/>
      <c r="CY1365" s="16"/>
      <c r="CZ1365" s="16"/>
      <c r="DA1365" s="16"/>
      <c r="DC1365" s="16"/>
      <c r="DH1365" s="16"/>
    </row>
    <row r="1366" spans="1:112" x14ac:dyDescent="0.35">
      <c r="A1366" s="16" t="s">
        <v>6270</v>
      </c>
      <c r="C1366" t="s">
        <v>6865</v>
      </c>
      <c r="D1366" s="46"/>
      <c r="E1366" t="s">
        <v>7125</v>
      </c>
      <c r="F1366" t="s">
        <v>6912</v>
      </c>
      <c r="G1366" s="16"/>
      <c r="I1366" t="s">
        <v>119</v>
      </c>
      <c r="K1366" s="16"/>
      <c r="L1366" s="16"/>
      <c r="M1366" s="16"/>
      <c r="N1366" s="21" t="s">
        <v>6351</v>
      </c>
      <c r="O1366" s="16"/>
      <c r="P1366" s="16"/>
      <c r="Q1366" s="16"/>
      <c r="R1366" t="s">
        <v>6554</v>
      </c>
      <c r="S1366" s="16"/>
      <c r="T1366" s="16"/>
      <c r="U1366" s="16"/>
      <c r="V1366" s="16"/>
      <c r="AC1366" t="s">
        <v>6865</v>
      </c>
      <c r="AJ1366" t="s">
        <v>6557</v>
      </c>
      <c r="AX1366" s="31"/>
      <c r="BB1366" s="27"/>
      <c r="BG1366" s="16"/>
      <c r="BH1366" s="16"/>
      <c r="BL1366" s="27"/>
      <c r="BR1366" s="16"/>
      <c r="BU1366" s="19"/>
      <c r="CA1366" s="16"/>
      <c r="CR1366" s="19"/>
      <c r="CT1366" s="19"/>
      <c r="CV1366" s="16"/>
      <c r="CY1366" s="16"/>
      <c r="CZ1366" s="16"/>
      <c r="DA1366" s="16"/>
      <c r="DC1366" s="16"/>
      <c r="DH1366" s="16"/>
    </row>
    <row r="1367" spans="1:112" x14ac:dyDescent="0.35">
      <c r="A1367" s="16" t="s">
        <v>1189</v>
      </c>
      <c r="C1367" t="s">
        <v>1678</v>
      </c>
      <c r="D1367" s="46"/>
      <c r="E1367"/>
      <c r="F1367" s="16" t="s">
        <v>5891</v>
      </c>
      <c r="G1367" s="16"/>
      <c r="K1367" s="16"/>
      <c r="L1367" s="16"/>
      <c r="M1367" s="16"/>
      <c r="N1367" s="21"/>
      <c r="O1367" s="16" t="s">
        <v>5847</v>
      </c>
      <c r="P1367" s="16"/>
      <c r="Q1367" s="16"/>
      <c r="R1367" s="16"/>
      <c r="S1367" s="16"/>
      <c r="T1367" s="16" t="s">
        <v>1679</v>
      </c>
      <c r="U1367" s="16" t="s">
        <v>6097</v>
      </c>
      <c r="V1367" s="16"/>
      <c r="Y1367" s="16" t="s">
        <v>6098</v>
      </c>
      <c r="AA1367" s="22" t="s">
        <v>6093</v>
      </c>
      <c r="AF1367" s="16" t="s">
        <v>6094</v>
      </c>
      <c r="AH1367" s="16" t="s">
        <v>1796</v>
      </c>
      <c r="AI1367" s="16" t="s">
        <v>1262</v>
      </c>
      <c r="AJ1367" s="16" t="s">
        <v>1437</v>
      </c>
      <c r="AK1367" s="16"/>
      <c r="AO1367" s="16">
        <v>4</v>
      </c>
      <c r="AP1367" s="16">
        <v>97</v>
      </c>
      <c r="AQ1367" s="16" t="s">
        <v>713</v>
      </c>
      <c r="AR1367" s="16" t="s">
        <v>5950</v>
      </c>
      <c r="AS1367" s="16" t="s">
        <v>6095</v>
      </c>
      <c r="AT1367" s="16">
        <f>LEN(AS1367)-LEN(SUBSTITUTE(AS1367,",",""))+1</f>
        <v>11</v>
      </c>
      <c r="AU1367" s="16" t="s">
        <v>6096</v>
      </c>
      <c r="AV1367" s="16">
        <f>LEN(AU1367)-LEN(SUBSTITUTE(AU1367,",",""))+1</f>
        <v>4</v>
      </c>
      <c r="AW1367" s="16">
        <f>Table1[[#This Row], [no. of native regions]]+Table1[[#This Row], [no. of introduced regions]]</f>
        <v>15</v>
      </c>
      <c r="AX1367" s="31">
        <f>Table1[[#This Row], [no. of introduced regions]]/Table1[[#This Row], [no. of native regions]]</f>
        <v>0.36363636363636365</v>
      </c>
      <c r="BB1367" s="27"/>
      <c r="BE1367" s="16" t="s">
        <v>1680</v>
      </c>
      <c r="BG1367" s="16"/>
      <c r="BH1367" s="16"/>
      <c r="BO1367" s="16" t="s">
        <v>6210</v>
      </c>
      <c r="BP1367" s="16" t="s">
        <v>6211</v>
      </c>
      <c r="BR1367" s="16" t="s">
        <v>6212</v>
      </c>
      <c r="CA1367" s="16"/>
      <c r="CC1367" s="16" t="s">
        <v>1681</v>
      </c>
      <c r="CP1367" s="16" t="s">
        <v>119</v>
      </c>
      <c r="CQ1367" s="16" t="s">
        <v>119</v>
      </c>
      <c r="CR1367" s="19">
        <v>659</v>
      </c>
      <c r="CV1367" s="16"/>
      <c r="CY1367" s="16"/>
      <c r="CZ1367" s="16"/>
      <c r="DA1367" s="16"/>
      <c r="DC1367" s="16"/>
      <c r="DH1367" s="16"/>
    </row>
    <row r="1368" spans="1:112" x14ac:dyDescent="0.35">
      <c r="A1368" s="16" t="s">
        <v>6270</v>
      </c>
      <c r="C1368" t="s">
        <v>6866</v>
      </c>
      <c r="D1368" s="46"/>
      <c r="E1368" t="s">
        <v>7126</v>
      </c>
      <c r="F1368" t="s">
        <v>6912</v>
      </c>
      <c r="G1368" s="16"/>
      <c r="I1368" t="s">
        <v>119</v>
      </c>
      <c r="K1368" s="16"/>
      <c r="L1368" s="16"/>
      <c r="M1368" s="16"/>
      <c r="N1368" s="21" t="s">
        <v>6351</v>
      </c>
      <c r="O1368" s="16"/>
      <c r="P1368" s="16"/>
      <c r="Q1368" s="16"/>
      <c r="R1368" t="s">
        <v>6554</v>
      </c>
      <c r="S1368" s="16"/>
      <c r="T1368" s="16"/>
      <c r="U1368" s="16"/>
      <c r="V1368" s="16"/>
      <c r="AC1368" t="s">
        <v>6866</v>
      </c>
      <c r="AJ1368" t="s">
        <v>849</v>
      </c>
      <c r="AX1368" s="31"/>
      <c r="BB1368" s="27"/>
      <c r="BG1368" s="16"/>
      <c r="BH1368" s="16"/>
      <c r="BL1368" s="27"/>
      <c r="BR1368" s="16"/>
      <c r="BU1368" s="19"/>
      <c r="CA1368" s="16"/>
      <c r="CR1368" s="19"/>
      <c r="CT1368" s="19"/>
      <c r="CV1368" s="16"/>
      <c r="CY1368" s="16"/>
      <c r="CZ1368" s="16"/>
      <c r="DA1368" s="16"/>
      <c r="DC1368" s="16"/>
      <c r="DH1368" s="16"/>
    </row>
    <row r="1369" spans="1:112" x14ac:dyDescent="0.35">
      <c r="A1369" s="16" t="s">
        <v>6270</v>
      </c>
      <c r="C1369" t="s">
        <v>7358</v>
      </c>
      <c r="D1369" s="51"/>
      <c r="E1369"/>
      <c r="F1369" s="16" t="s">
        <v>7259</v>
      </c>
      <c r="G1369" s="16"/>
      <c r="H1369" s="16" t="s">
        <v>119</v>
      </c>
      <c r="I1369" s="16"/>
      <c r="K1369" s="16"/>
      <c r="L1369" s="16"/>
      <c r="M1369" s="16"/>
      <c r="N1369" s="21"/>
      <c r="O1369" s="16"/>
      <c r="P1369" s="16"/>
      <c r="Q1369" s="16"/>
      <c r="R1369" s="16"/>
      <c r="S1369" s="16"/>
      <c r="T1369" s="16"/>
      <c r="U1369" s="16"/>
      <c r="V1369" s="16"/>
      <c r="AK1369" s="16"/>
      <c r="AX1369" s="31"/>
      <c r="BB1369" s="27"/>
      <c r="BG1369" s="16"/>
      <c r="BH1369" s="16"/>
      <c r="BR1369" s="16"/>
      <c r="CA1369" s="16"/>
      <c r="CR1369" s="19"/>
      <c r="CV1369" s="16"/>
      <c r="CY1369" s="16"/>
      <c r="CZ1369" s="16"/>
      <c r="DA1369" s="16"/>
      <c r="DC1369" s="16"/>
      <c r="DH1369" s="16"/>
    </row>
    <row r="1370" spans="1:112" x14ac:dyDescent="0.35">
      <c r="A1370" s="16" t="s">
        <v>6270</v>
      </c>
      <c r="C1370" t="s">
        <v>6867</v>
      </c>
      <c r="D1370" s="46"/>
      <c r="E1370" t="s">
        <v>7127</v>
      </c>
      <c r="F1370" t="s">
        <v>6912</v>
      </c>
      <c r="G1370" s="16"/>
      <c r="I1370" t="s">
        <v>119</v>
      </c>
      <c r="K1370" s="16"/>
      <c r="L1370" s="16"/>
      <c r="M1370" s="16"/>
      <c r="N1370" s="21" t="s">
        <v>6351</v>
      </c>
      <c r="O1370" s="16"/>
      <c r="P1370" s="16"/>
      <c r="Q1370" s="16"/>
      <c r="R1370" t="s">
        <v>6554</v>
      </c>
      <c r="S1370" s="16"/>
      <c r="T1370" s="16"/>
      <c r="U1370" s="16"/>
      <c r="V1370" s="16"/>
      <c r="AC1370" t="s">
        <v>6867</v>
      </c>
      <c r="AJ1370" t="s">
        <v>6701</v>
      </c>
      <c r="AX1370" s="31"/>
      <c r="BB1370" s="27"/>
      <c r="BG1370" s="16"/>
      <c r="BH1370" s="16"/>
      <c r="BL1370" s="27"/>
      <c r="BR1370" s="16"/>
      <c r="BU1370" s="19"/>
      <c r="CA1370" s="16"/>
      <c r="CR1370" s="19"/>
      <c r="CT1370" s="19"/>
      <c r="CV1370" s="16"/>
      <c r="CY1370" s="16"/>
      <c r="CZ1370" s="16"/>
      <c r="DA1370" s="16"/>
      <c r="DC1370" s="16"/>
      <c r="DH1370" s="16"/>
    </row>
    <row r="1371" spans="1:112" x14ac:dyDescent="0.35">
      <c r="A1371" s="16" t="s">
        <v>6270</v>
      </c>
      <c r="C1371" t="s">
        <v>6868</v>
      </c>
      <c r="D1371" s="46"/>
      <c r="E1371" t="s">
        <v>7128</v>
      </c>
      <c r="F1371" t="s">
        <v>6912</v>
      </c>
      <c r="G1371" s="16"/>
      <c r="I1371" t="s">
        <v>119</v>
      </c>
      <c r="K1371" s="16"/>
      <c r="L1371" s="16"/>
      <c r="M1371" s="16"/>
      <c r="N1371" s="21" t="s">
        <v>6351</v>
      </c>
      <c r="O1371" s="16"/>
      <c r="P1371" s="16"/>
      <c r="Q1371" s="16"/>
      <c r="R1371" t="s">
        <v>6869</v>
      </c>
      <c r="S1371" s="16"/>
      <c r="T1371" s="16"/>
      <c r="U1371" s="16"/>
      <c r="V1371" s="16"/>
      <c r="AC1371" t="s">
        <v>6868</v>
      </c>
      <c r="AJ1371" t="s">
        <v>6573</v>
      </c>
      <c r="AX1371" s="31"/>
      <c r="BB1371" s="27"/>
      <c r="BG1371" s="16"/>
      <c r="BH1371" s="16"/>
      <c r="BL1371" s="27"/>
      <c r="BR1371" s="16"/>
      <c r="BU1371" s="19"/>
      <c r="CA1371" s="16"/>
      <c r="CR1371" s="19"/>
      <c r="CT1371" s="19"/>
      <c r="CV1371" s="16"/>
      <c r="CY1371" s="16"/>
      <c r="CZ1371" s="16"/>
      <c r="DA1371" s="16"/>
      <c r="DC1371" s="16"/>
      <c r="DH1371" s="16"/>
    </row>
    <row r="1372" spans="1:112" x14ac:dyDescent="0.35">
      <c r="A1372" s="16" t="s">
        <v>6270</v>
      </c>
      <c r="C1372" t="s">
        <v>6870</v>
      </c>
      <c r="D1372" s="46"/>
      <c r="E1372" t="s">
        <v>7129</v>
      </c>
      <c r="F1372" t="s">
        <v>6912</v>
      </c>
      <c r="G1372" s="16"/>
      <c r="I1372" t="s">
        <v>119</v>
      </c>
      <c r="K1372" s="16"/>
      <c r="L1372" s="16"/>
      <c r="M1372" s="16"/>
      <c r="N1372" s="21" t="s">
        <v>6351</v>
      </c>
      <c r="O1372" s="16"/>
      <c r="P1372" s="16"/>
      <c r="Q1372" s="16"/>
      <c r="R1372" t="s">
        <v>6554</v>
      </c>
      <c r="S1372" s="16"/>
      <c r="T1372" s="16"/>
      <c r="U1372" s="16"/>
      <c r="V1372" s="16"/>
      <c r="AC1372" t="s">
        <v>6870</v>
      </c>
      <c r="AJ1372" t="s">
        <v>6871</v>
      </c>
      <c r="AX1372" s="31"/>
      <c r="BB1372" s="27"/>
      <c r="BG1372" s="16"/>
      <c r="BH1372" s="16"/>
      <c r="BL1372" s="27"/>
      <c r="BR1372" s="16"/>
      <c r="BU1372" s="19"/>
      <c r="CA1372" s="16"/>
      <c r="CR1372" s="19"/>
      <c r="CT1372" s="19"/>
      <c r="CV1372" s="16"/>
      <c r="CY1372" s="16"/>
      <c r="CZ1372" s="16"/>
      <c r="DA1372" s="16"/>
      <c r="DC1372" s="16"/>
      <c r="DH1372" s="16"/>
    </row>
    <row r="1373" spans="1:112" x14ac:dyDescent="0.35">
      <c r="A1373" s="16" t="s">
        <v>6270</v>
      </c>
      <c r="C1373" t="s">
        <v>6872</v>
      </c>
      <c r="D1373" s="46"/>
      <c r="E1373" s="46"/>
      <c r="F1373" t="s">
        <v>6912</v>
      </c>
      <c r="G1373" s="16"/>
      <c r="I1373" t="s">
        <v>119</v>
      </c>
      <c r="K1373" s="16"/>
      <c r="L1373" s="16"/>
      <c r="M1373" s="16"/>
      <c r="N1373" s="21" t="s">
        <v>6351</v>
      </c>
      <c r="O1373" s="16"/>
      <c r="P1373" s="16"/>
      <c r="Q1373" s="16"/>
      <c r="R1373" t="s">
        <v>7036</v>
      </c>
      <c r="S1373" s="16"/>
      <c r="T1373" s="16"/>
      <c r="U1373" s="16"/>
      <c r="V1373" s="16"/>
      <c r="AC1373" t="s">
        <v>6872</v>
      </c>
      <c r="AJ1373" t="s">
        <v>6554</v>
      </c>
      <c r="AX1373" s="31"/>
      <c r="BB1373" s="27"/>
      <c r="BG1373" s="16"/>
      <c r="BH1373" s="16"/>
      <c r="BL1373" s="27"/>
      <c r="BR1373" s="16"/>
      <c r="BU1373" s="19"/>
      <c r="CA1373" s="16"/>
      <c r="CR1373" s="19"/>
      <c r="CT1373" s="19"/>
      <c r="CV1373" s="16"/>
      <c r="CY1373" s="16"/>
      <c r="CZ1373" s="16"/>
      <c r="DA1373" s="16"/>
      <c r="DC1373" s="16"/>
      <c r="DH1373" s="16"/>
    </row>
    <row r="1374" spans="1:112" x14ac:dyDescent="0.35">
      <c r="A1374" s="16" t="s">
        <v>1189</v>
      </c>
      <c r="C1374" t="s">
        <v>2299</v>
      </c>
      <c r="D1374" s="46"/>
      <c r="E1374"/>
      <c r="F1374" s="16" t="s">
        <v>736</v>
      </c>
      <c r="G1374" s="16"/>
      <c r="J1374" s="16" t="s">
        <v>119</v>
      </c>
      <c r="K1374" s="16"/>
      <c r="L1374" s="16"/>
      <c r="M1374" s="16"/>
      <c r="N1374" s="21"/>
      <c r="O1374" s="16"/>
      <c r="P1374" s="16"/>
      <c r="Q1374" s="16"/>
      <c r="R1374" s="16"/>
      <c r="S1374" s="16"/>
      <c r="T1374" s="16" t="s">
        <v>2298</v>
      </c>
      <c r="U1374" s="16"/>
      <c r="V1374" s="16"/>
      <c r="AB1374" s="16" t="s">
        <v>2299</v>
      </c>
      <c r="AH1374" s="16" t="s">
        <v>1348</v>
      </c>
      <c r="AI1374" s="16" t="s">
        <v>2067</v>
      </c>
      <c r="AJ1374" s="16" t="s">
        <v>1250</v>
      </c>
      <c r="AK1374" s="16"/>
      <c r="AT1374" s="16">
        <f>LEN(AS1374)-LEN(SUBSTITUTE(AS1374,",",""))+1</f>
        <v>1</v>
      </c>
      <c r="AX1374" s="31"/>
      <c r="BB1374" s="27"/>
      <c r="BG1374" s="16"/>
      <c r="BH1374" s="16"/>
      <c r="BR1374" s="16"/>
      <c r="CA1374" s="16"/>
      <c r="CR1374" s="19"/>
      <c r="CV1374" s="16"/>
      <c r="CY1374" s="16"/>
      <c r="CZ1374" s="16"/>
      <c r="DA1374" s="16"/>
      <c r="DC1374" s="16"/>
      <c r="DH1374" s="16"/>
    </row>
    <row r="1375" spans="1:112" x14ac:dyDescent="0.35">
      <c r="A1375" s="16" t="s">
        <v>1189</v>
      </c>
      <c r="C1375" t="s">
        <v>5599</v>
      </c>
      <c r="D1375" s="46"/>
      <c r="E1375"/>
      <c r="F1375" s="16" t="s">
        <v>5870</v>
      </c>
      <c r="G1375" s="16"/>
      <c r="K1375" s="16"/>
      <c r="L1375" s="16"/>
      <c r="M1375" s="16"/>
      <c r="N1375" s="21"/>
      <c r="O1375" s="16" t="s">
        <v>5847</v>
      </c>
      <c r="P1375" s="16"/>
      <c r="Q1375" s="16"/>
      <c r="R1375" s="16"/>
      <c r="S1375" s="16"/>
      <c r="T1375" s="16"/>
      <c r="U1375" s="16"/>
      <c r="V1375" s="16"/>
      <c r="AK1375" s="16"/>
      <c r="AX1375" s="31"/>
      <c r="BB1375" s="27"/>
      <c r="BG1375" s="16"/>
      <c r="BH1375" s="16"/>
      <c r="BO1375" s="16" t="s">
        <v>5600</v>
      </c>
      <c r="BP1375" s="16" t="s">
        <v>5601</v>
      </c>
      <c r="BQ1375" s="16" t="s">
        <v>5602</v>
      </c>
      <c r="BR1375" s="16"/>
      <c r="CA1375" s="16"/>
      <c r="CE1375" s="16" t="s">
        <v>119</v>
      </c>
      <c r="CF1375" s="16" t="s">
        <v>3197</v>
      </c>
      <c r="CG1375" s="16" t="s">
        <v>5600</v>
      </c>
      <c r="CH1375" s="16" t="s">
        <v>5601</v>
      </c>
      <c r="CI1375" s="16" t="s">
        <v>5603</v>
      </c>
      <c r="CJ1375" s="16" t="s">
        <v>5604</v>
      </c>
      <c r="CK1375" s="16" t="s">
        <v>5599</v>
      </c>
      <c r="CL1375" s="16" t="s">
        <v>3444</v>
      </c>
      <c r="CM1375" s="16" t="s">
        <v>3327</v>
      </c>
      <c r="CN1375" s="16" t="s">
        <v>3674</v>
      </c>
      <c r="CR1375" s="19"/>
      <c r="CV1375" s="16"/>
      <c r="CY1375" s="16"/>
      <c r="CZ1375" s="16"/>
      <c r="DA1375" s="16"/>
      <c r="DC1375" s="16"/>
      <c r="DH1375" s="16"/>
    </row>
    <row r="1376" spans="1:112" x14ac:dyDescent="0.35">
      <c r="A1376" s="16" t="s">
        <v>1189</v>
      </c>
      <c r="C1376" t="s">
        <v>2831</v>
      </c>
      <c r="D1376" s="46"/>
      <c r="E1376"/>
      <c r="F1376" s="16" t="s">
        <v>736</v>
      </c>
      <c r="G1376" s="16"/>
      <c r="J1376" s="16" t="s">
        <v>119</v>
      </c>
      <c r="K1376" s="16"/>
      <c r="L1376" s="16"/>
      <c r="M1376" s="16"/>
      <c r="N1376" s="21"/>
      <c r="O1376" s="16"/>
      <c r="P1376" s="16"/>
      <c r="Q1376" s="16"/>
      <c r="R1376" s="16"/>
      <c r="S1376" s="16"/>
      <c r="T1376" s="16" t="s">
        <v>2830</v>
      </c>
      <c r="U1376" s="16"/>
      <c r="V1376" s="16"/>
      <c r="AB1376" s="16" t="s">
        <v>2831</v>
      </c>
      <c r="AH1376" s="16" t="s">
        <v>1294</v>
      </c>
      <c r="AI1376" s="16" t="s">
        <v>2832</v>
      </c>
      <c r="AJ1376" s="16" t="s">
        <v>1247</v>
      </c>
      <c r="AK1376" s="16"/>
      <c r="AX1376" s="31"/>
      <c r="BB1376" s="27"/>
      <c r="BG1376" s="16"/>
      <c r="BH1376" s="16"/>
      <c r="BR1376" s="16"/>
      <c r="CA1376" s="16"/>
      <c r="CR1376" s="19"/>
      <c r="CV1376" s="16"/>
      <c r="CY1376" s="16"/>
      <c r="CZ1376" s="16"/>
      <c r="DA1376" s="16"/>
      <c r="DC1376" s="16"/>
      <c r="DH1376" s="16"/>
    </row>
    <row r="1377" spans="1:112" x14ac:dyDescent="0.35">
      <c r="A1377" s="16" t="s">
        <v>6270</v>
      </c>
      <c r="C1377" t="s">
        <v>7359</v>
      </c>
      <c r="D1377" s="51"/>
      <c r="E1377"/>
      <c r="F1377" s="16" t="s">
        <v>7259</v>
      </c>
      <c r="G1377" s="16"/>
      <c r="H1377" s="16" t="s">
        <v>119</v>
      </c>
      <c r="I1377" s="16"/>
      <c r="K1377" s="16"/>
      <c r="L1377" s="16"/>
      <c r="M1377" s="16"/>
      <c r="N1377" s="21"/>
      <c r="O1377" s="16"/>
      <c r="P1377" s="16"/>
      <c r="Q1377" s="16"/>
      <c r="R1377" s="16"/>
      <c r="S1377" s="16"/>
      <c r="T1377" s="16"/>
      <c r="U1377" s="16"/>
      <c r="V1377" s="16"/>
      <c r="AK1377" s="16"/>
      <c r="AX1377" s="31"/>
      <c r="BB1377" s="27"/>
      <c r="BG1377" s="16"/>
      <c r="BH1377" s="16"/>
      <c r="BR1377" s="16"/>
      <c r="CA1377" s="16"/>
      <c r="CR1377" s="19"/>
      <c r="CV1377" s="16"/>
      <c r="CY1377" s="16"/>
      <c r="CZ1377" s="16"/>
      <c r="DA1377" s="16"/>
      <c r="DC1377" s="16"/>
      <c r="DH1377" s="16"/>
    </row>
    <row r="1378" spans="1:112" x14ac:dyDescent="0.35">
      <c r="A1378" s="16" t="s">
        <v>6270</v>
      </c>
      <c r="C1378" t="s">
        <v>6873</v>
      </c>
      <c r="D1378" s="46"/>
      <c r="E1378" t="s">
        <v>7130</v>
      </c>
      <c r="F1378" t="s">
        <v>6912</v>
      </c>
      <c r="G1378" s="16"/>
      <c r="I1378" t="s">
        <v>119</v>
      </c>
      <c r="K1378" s="16"/>
      <c r="L1378" s="16"/>
      <c r="M1378" s="16"/>
      <c r="N1378" s="21" t="s">
        <v>6351</v>
      </c>
      <c r="O1378" s="16"/>
      <c r="P1378" s="16"/>
      <c r="Q1378" s="16"/>
      <c r="R1378" t="s">
        <v>6554</v>
      </c>
      <c r="S1378" s="16"/>
      <c r="T1378" s="16"/>
      <c r="U1378" s="16"/>
      <c r="V1378" s="16"/>
      <c r="AC1378" t="s">
        <v>6873</v>
      </c>
      <c r="AJ1378" t="s">
        <v>6557</v>
      </c>
      <c r="AX1378" s="31"/>
      <c r="BB1378" s="27"/>
      <c r="BG1378" s="16"/>
      <c r="BH1378" s="16"/>
      <c r="BL1378" s="27"/>
      <c r="BR1378" s="16"/>
      <c r="BU1378" s="19"/>
      <c r="CA1378" s="16"/>
      <c r="CR1378" s="19"/>
      <c r="CT1378" s="19"/>
      <c r="CV1378" s="16"/>
      <c r="CY1378" s="16"/>
      <c r="CZ1378" s="16"/>
      <c r="DA1378" s="16"/>
      <c r="DC1378" s="16"/>
      <c r="DH1378" s="16"/>
    </row>
    <row r="1379" spans="1:112" x14ac:dyDescent="0.35">
      <c r="A1379" s="16" t="s">
        <v>1189</v>
      </c>
      <c r="C1379" t="s">
        <v>2661</v>
      </c>
      <c r="D1379" s="46"/>
      <c r="E1379"/>
      <c r="F1379" s="16" t="s">
        <v>736</v>
      </c>
      <c r="G1379" s="16"/>
      <c r="J1379" s="16" t="s">
        <v>119</v>
      </c>
      <c r="K1379" s="16"/>
      <c r="L1379" s="16"/>
      <c r="M1379" s="16"/>
      <c r="N1379" s="21"/>
      <c r="O1379" s="16"/>
      <c r="P1379" s="16"/>
      <c r="Q1379" s="16"/>
      <c r="R1379" s="16"/>
      <c r="S1379" s="16"/>
      <c r="T1379" s="16" t="s">
        <v>2660</v>
      </c>
      <c r="U1379" s="16"/>
      <c r="V1379" s="16"/>
      <c r="AB1379" s="16" t="s">
        <v>2661</v>
      </c>
      <c r="AH1379" s="16" t="s">
        <v>1252</v>
      </c>
      <c r="AI1379" s="16" t="s">
        <v>1251</v>
      </c>
      <c r="AJ1379" s="16" t="s">
        <v>2662</v>
      </c>
      <c r="AK1379" s="16"/>
      <c r="AT1379" s="16">
        <f>LEN(AS1379)-LEN(SUBSTITUTE(AS1379,",",""))+1</f>
        <v>1</v>
      </c>
      <c r="AX1379" s="31"/>
      <c r="BB1379" s="27"/>
      <c r="BG1379" s="16"/>
      <c r="BH1379" s="16"/>
      <c r="BR1379" s="16"/>
      <c r="CA1379" s="16"/>
      <c r="CR1379" s="19"/>
      <c r="CV1379" s="16"/>
      <c r="CY1379" s="16"/>
      <c r="CZ1379" s="16"/>
      <c r="DA1379" s="16"/>
      <c r="DC1379" s="16"/>
      <c r="DH1379" s="16"/>
    </row>
    <row r="1380" spans="1:112" x14ac:dyDescent="0.35">
      <c r="A1380" s="16" t="s">
        <v>1189</v>
      </c>
      <c r="C1380" t="s">
        <v>5611</v>
      </c>
      <c r="D1380" s="46"/>
      <c r="E1380"/>
      <c r="F1380" s="16" t="s">
        <v>5870</v>
      </c>
      <c r="G1380" s="16"/>
      <c r="K1380" s="16"/>
      <c r="L1380" s="16"/>
      <c r="M1380" s="16"/>
      <c r="N1380" s="21"/>
      <c r="O1380" s="16" t="s">
        <v>5847</v>
      </c>
      <c r="P1380" s="16"/>
      <c r="Q1380" s="16"/>
      <c r="R1380" s="16"/>
      <c r="S1380" s="16"/>
      <c r="T1380" s="16"/>
      <c r="U1380" s="16"/>
      <c r="V1380" s="16"/>
      <c r="AK1380" s="16"/>
      <c r="AX1380" s="31"/>
      <c r="BB1380" s="27"/>
      <c r="BG1380" s="16"/>
      <c r="BH1380" s="16"/>
      <c r="BO1380" s="16" t="s">
        <v>5612</v>
      </c>
      <c r="BP1380" s="16" t="s">
        <v>5613</v>
      </c>
      <c r="BQ1380" s="16" t="s">
        <v>5614</v>
      </c>
      <c r="BR1380" s="16"/>
      <c r="CA1380" s="16"/>
      <c r="CE1380" s="16" t="s">
        <v>119</v>
      </c>
      <c r="CF1380" s="16" t="s">
        <v>3197</v>
      </c>
      <c r="CG1380" s="16" t="s">
        <v>5612</v>
      </c>
      <c r="CH1380" s="16" t="s">
        <v>5613</v>
      </c>
      <c r="CI1380" s="16" t="s">
        <v>5615</v>
      </c>
      <c r="CJ1380" s="16" t="s">
        <v>5616</v>
      </c>
      <c r="CK1380" s="16" t="s">
        <v>5611</v>
      </c>
      <c r="CL1380" s="16" t="s">
        <v>3208</v>
      </c>
      <c r="CM1380" s="16" t="s">
        <v>5162</v>
      </c>
      <c r="CN1380" s="16" t="s">
        <v>5617</v>
      </c>
      <c r="CR1380" s="19"/>
      <c r="CV1380" s="16"/>
      <c r="CY1380" s="16"/>
      <c r="CZ1380" s="16"/>
      <c r="DA1380" s="16"/>
      <c r="DC1380" s="16"/>
      <c r="DH1380" s="16"/>
    </row>
    <row r="1381" spans="1:112" x14ac:dyDescent="0.35">
      <c r="A1381" s="16" t="s">
        <v>1189</v>
      </c>
      <c r="C1381" t="s">
        <v>5605</v>
      </c>
      <c r="D1381" s="46"/>
      <c r="E1381"/>
      <c r="F1381" s="16" t="s">
        <v>5870</v>
      </c>
      <c r="G1381" s="16"/>
      <c r="K1381" s="16"/>
      <c r="L1381" s="16"/>
      <c r="M1381" s="16"/>
      <c r="N1381" s="21"/>
      <c r="O1381" s="16" t="s">
        <v>5847</v>
      </c>
      <c r="P1381" s="16"/>
      <c r="Q1381" s="16"/>
      <c r="R1381" s="16"/>
      <c r="S1381" s="16"/>
      <c r="T1381" s="16"/>
      <c r="U1381" s="16"/>
      <c r="V1381" s="16"/>
      <c r="AK1381" s="16"/>
      <c r="AX1381" s="31"/>
      <c r="BB1381" s="27"/>
      <c r="BG1381" s="16"/>
      <c r="BH1381" s="16"/>
      <c r="BO1381" s="16" t="s">
        <v>5606</v>
      </c>
      <c r="BP1381" s="16" t="s">
        <v>5607</v>
      </c>
      <c r="BQ1381" s="16" t="s">
        <v>5608</v>
      </c>
      <c r="BR1381" s="16"/>
      <c r="CA1381" s="16"/>
      <c r="CE1381" s="16" t="s">
        <v>119</v>
      </c>
      <c r="CF1381" s="16" t="s">
        <v>3197</v>
      </c>
      <c r="CG1381" s="16" t="s">
        <v>5606</v>
      </c>
      <c r="CH1381" s="16" t="s">
        <v>5607</v>
      </c>
      <c r="CI1381" s="16" t="s">
        <v>6169</v>
      </c>
      <c r="CJ1381" s="16" t="s">
        <v>5609</v>
      </c>
      <c r="CK1381" s="16" t="s">
        <v>5605</v>
      </c>
      <c r="CL1381" s="16" t="s">
        <v>4048</v>
      </c>
      <c r="CM1381" s="16" t="s">
        <v>3404</v>
      </c>
      <c r="CN1381" s="16" t="s">
        <v>5610</v>
      </c>
      <c r="CR1381" s="19"/>
      <c r="CV1381" s="16"/>
      <c r="CY1381" s="16"/>
      <c r="CZ1381" s="16"/>
      <c r="DA1381" s="16"/>
      <c r="DC1381" s="16"/>
      <c r="DH1381" s="16"/>
    </row>
    <row r="1382" spans="1:112" x14ac:dyDescent="0.35">
      <c r="A1382" s="16" t="s">
        <v>6270</v>
      </c>
      <c r="C1382" t="s">
        <v>6447</v>
      </c>
      <c r="D1382" s="46"/>
      <c r="E1382" s="46"/>
      <c r="F1382" t="s">
        <v>6912</v>
      </c>
      <c r="G1382" s="16"/>
      <c r="I1382" t="s">
        <v>119</v>
      </c>
      <c r="K1382" s="16"/>
      <c r="L1382" s="16"/>
      <c r="M1382" s="16"/>
      <c r="N1382" s="21" t="s">
        <v>6351</v>
      </c>
      <c r="O1382" s="16"/>
      <c r="P1382" s="16"/>
      <c r="Q1382" s="16"/>
      <c r="R1382" t="s">
        <v>7131</v>
      </c>
      <c r="S1382" s="16"/>
      <c r="T1382" s="16"/>
      <c r="U1382" s="16"/>
      <c r="V1382" s="16"/>
      <c r="AC1382" t="s">
        <v>6447</v>
      </c>
      <c r="AJ1382" t="s">
        <v>6554</v>
      </c>
      <c r="AX1382" s="31"/>
      <c r="BB1382" s="27"/>
      <c r="BG1382" s="16"/>
      <c r="BH1382" s="16"/>
      <c r="BL1382" s="27"/>
      <c r="BR1382" s="16"/>
      <c r="BU1382" s="19"/>
      <c r="CA1382" s="16"/>
      <c r="CR1382" s="19"/>
      <c r="CT1382" s="19"/>
      <c r="CV1382" s="16"/>
      <c r="CY1382" s="16"/>
      <c r="CZ1382" s="16"/>
      <c r="DA1382" s="16"/>
      <c r="DC1382" s="16"/>
      <c r="DH1382" s="16"/>
    </row>
    <row r="1383" spans="1:112" x14ac:dyDescent="0.35">
      <c r="A1383" s="16" t="s">
        <v>6270</v>
      </c>
      <c r="C1383" t="s">
        <v>6874</v>
      </c>
      <c r="D1383" s="46"/>
      <c r="E1383" t="s">
        <v>7132</v>
      </c>
      <c r="F1383" t="s">
        <v>6912</v>
      </c>
      <c r="G1383" s="16"/>
      <c r="I1383" t="s">
        <v>119</v>
      </c>
      <c r="K1383" s="16"/>
      <c r="L1383" s="16"/>
      <c r="M1383" s="16"/>
      <c r="N1383" s="21" t="s">
        <v>6351</v>
      </c>
      <c r="O1383" s="16"/>
      <c r="P1383" s="16"/>
      <c r="Q1383" s="16"/>
      <c r="R1383" t="s">
        <v>6554</v>
      </c>
      <c r="S1383" s="16"/>
      <c r="T1383" s="16"/>
      <c r="U1383" s="16"/>
      <c r="V1383" s="16"/>
      <c r="AC1383" t="s">
        <v>6874</v>
      </c>
      <c r="AJ1383" t="s">
        <v>661</v>
      </c>
      <c r="AX1383" s="31"/>
      <c r="BB1383" s="27"/>
      <c r="BG1383" s="16"/>
      <c r="BH1383" s="16"/>
      <c r="BL1383" s="27"/>
      <c r="BR1383" s="16"/>
      <c r="BU1383" s="19"/>
      <c r="CA1383" s="16"/>
      <c r="CR1383" s="19"/>
      <c r="CT1383" s="19"/>
      <c r="CV1383" s="16"/>
      <c r="CY1383" s="16"/>
      <c r="CZ1383" s="16"/>
      <c r="DA1383" s="16"/>
      <c r="DC1383" s="16"/>
      <c r="DH1383" s="16"/>
    </row>
    <row r="1384" spans="1:112" x14ac:dyDescent="0.35">
      <c r="A1384" s="16" t="s">
        <v>1189</v>
      </c>
      <c r="C1384" t="s">
        <v>5618</v>
      </c>
      <c r="D1384" s="46"/>
      <c r="E1384"/>
      <c r="F1384" s="16" t="s">
        <v>5870</v>
      </c>
      <c r="G1384" s="16"/>
      <c r="K1384" s="16"/>
      <c r="L1384" s="16"/>
      <c r="M1384" s="16"/>
      <c r="N1384" s="21"/>
      <c r="O1384" s="16" t="s">
        <v>5847</v>
      </c>
      <c r="P1384" s="16"/>
      <c r="Q1384" s="16"/>
      <c r="R1384" s="16"/>
      <c r="S1384" s="16"/>
      <c r="T1384" s="16"/>
      <c r="U1384" s="16"/>
      <c r="V1384" s="16"/>
      <c r="AK1384" s="16"/>
      <c r="AX1384" s="31"/>
      <c r="BB1384" s="27"/>
      <c r="BG1384" s="16"/>
      <c r="BH1384" s="16"/>
      <c r="BO1384" s="16" t="s">
        <v>5619</v>
      </c>
      <c r="BP1384" s="16" t="s">
        <v>5620</v>
      </c>
      <c r="BQ1384" s="16" t="s">
        <v>5621</v>
      </c>
      <c r="BR1384" s="16"/>
      <c r="CA1384" s="16"/>
      <c r="CE1384" s="16" t="s">
        <v>119</v>
      </c>
      <c r="CF1384" s="16" t="s">
        <v>3197</v>
      </c>
      <c r="CG1384" s="16" t="s">
        <v>5619</v>
      </c>
      <c r="CH1384" s="16" t="s">
        <v>5620</v>
      </c>
      <c r="CI1384" s="16" t="s">
        <v>5622</v>
      </c>
      <c r="CJ1384" s="16" t="s">
        <v>5623</v>
      </c>
      <c r="CK1384" s="16" t="s">
        <v>5618</v>
      </c>
      <c r="CL1384" s="16" t="s">
        <v>3260</v>
      </c>
      <c r="CM1384" s="16" t="s">
        <v>3462</v>
      </c>
      <c r="CN1384" s="16" t="s">
        <v>3227</v>
      </c>
      <c r="CR1384" s="19"/>
      <c r="CV1384" s="16"/>
      <c r="CY1384" s="16"/>
      <c r="CZ1384" s="16"/>
      <c r="DA1384" s="16"/>
      <c r="DC1384" s="16"/>
      <c r="DH1384" s="16"/>
    </row>
    <row r="1385" spans="1:112" x14ac:dyDescent="0.35">
      <c r="A1385" s="16" t="s">
        <v>1189</v>
      </c>
      <c r="C1385" t="s">
        <v>2112</v>
      </c>
      <c r="D1385" s="46"/>
      <c r="E1385"/>
      <c r="F1385" s="16" t="s">
        <v>736</v>
      </c>
      <c r="G1385" s="16"/>
      <c r="J1385" s="16" t="s">
        <v>119</v>
      </c>
      <c r="K1385" s="16"/>
      <c r="L1385" s="16"/>
      <c r="M1385" s="16"/>
      <c r="N1385" s="21"/>
      <c r="O1385" s="16"/>
      <c r="P1385" s="16"/>
      <c r="Q1385" s="16"/>
      <c r="R1385" s="16"/>
      <c r="S1385" s="16"/>
      <c r="T1385" s="16" t="s">
        <v>2111</v>
      </c>
      <c r="U1385" s="16"/>
      <c r="V1385" s="16"/>
      <c r="AB1385" s="16" t="s">
        <v>2112</v>
      </c>
      <c r="AH1385" s="16" t="s">
        <v>1057</v>
      </c>
      <c r="AI1385" s="16" t="s">
        <v>2113</v>
      </c>
      <c r="AJ1385" s="16" t="s">
        <v>1255</v>
      </c>
      <c r="AK1385" s="16"/>
      <c r="AT1385" s="16">
        <f>LEN(AS1385)-LEN(SUBSTITUTE(AS1385,",",""))+1</f>
        <v>1</v>
      </c>
      <c r="AX1385" s="31"/>
      <c r="BB1385" s="27"/>
      <c r="BG1385" s="16"/>
      <c r="BH1385" s="16"/>
      <c r="BR1385" s="16"/>
      <c r="CA1385" s="16"/>
      <c r="CR1385" s="19"/>
      <c r="CV1385" s="16"/>
      <c r="CY1385" s="16"/>
      <c r="CZ1385" s="16"/>
      <c r="DA1385" s="16"/>
      <c r="DC1385" s="16"/>
      <c r="DH1385" s="16"/>
    </row>
    <row r="1386" spans="1:112" x14ac:dyDescent="0.35">
      <c r="A1386" s="16" t="s">
        <v>6270</v>
      </c>
      <c r="C1386" t="s">
        <v>6875</v>
      </c>
      <c r="D1386" s="46"/>
      <c r="E1386" t="s">
        <v>7133</v>
      </c>
      <c r="F1386" t="s">
        <v>6912</v>
      </c>
      <c r="G1386" s="16"/>
      <c r="I1386" t="s">
        <v>119</v>
      </c>
      <c r="K1386" s="16"/>
      <c r="L1386" s="16"/>
      <c r="M1386" s="16"/>
      <c r="N1386" s="21" t="s">
        <v>6351</v>
      </c>
      <c r="O1386" s="16"/>
      <c r="P1386" s="16"/>
      <c r="Q1386" s="16"/>
      <c r="R1386" t="s">
        <v>6554</v>
      </c>
      <c r="S1386" s="16"/>
      <c r="T1386" s="16"/>
      <c r="U1386" s="16"/>
      <c r="V1386" s="16"/>
      <c r="AC1386" t="s">
        <v>6875</v>
      </c>
      <c r="AJ1386" t="s">
        <v>6876</v>
      </c>
      <c r="AX1386" s="31"/>
      <c r="BB1386" s="27"/>
      <c r="BG1386" s="16"/>
      <c r="BH1386" s="16"/>
      <c r="BL1386" s="27"/>
      <c r="BR1386" s="16"/>
      <c r="BU1386" s="19"/>
      <c r="CA1386" s="16"/>
      <c r="CR1386" s="19"/>
      <c r="CT1386" s="19"/>
      <c r="CV1386" s="16"/>
      <c r="CY1386" s="16"/>
      <c r="CZ1386" s="16"/>
      <c r="DA1386" s="16"/>
      <c r="DC1386" s="16"/>
      <c r="DH1386" s="16"/>
    </row>
    <row r="1387" spans="1:112" x14ac:dyDescent="0.35">
      <c r="A1387" s="16" t="s">
        <v>1189</v>
      </c>
      <c r="C1387" t="s">
        <v>1969</v>
      </c>
      <c r="D1387" s="46"/>
      <c r="E1387"/>
      <c r="F1387" s="16" t="s">
        <v>736</v>
      </c>
      <c r="G1387" s="16"/>
      <c r="J1387" s="16" t="s">
        <v>119</v>
      </c>
      <c r="K1387" s="16"/>
      <c r="L1387" s="16"/>
      <c r="M1387" s="16"/>
      <c r="N1387" s="21"/>
      <c r="O1387" s="16"/>
      <c r="P1387" s="16"/>
      <c r="Q1387" s="16"/>
      <c r="R1387" s="16"/>
      <c r="S1387" s="16"/>
      <c r="T1387" s="16" t="s">
        <v>1967</v>
      </c>
      <c r="U1387" s="16"/>
      <c r="V1387" s="16"/>
      <c r="AB1387" s="16" t="s">
        <v>1969</v>
      </c>
      <c r="AH1387" s="16" t="s">
        <v>1968</v>
      </c>
      <c r="AI1387" s="16" t="s">
        <v>1537</v>
      </c>
      <c r="AJ1387" s="16" t="s">
        <v>1970</v>
      </c>
      <c r="AK1387" s="16"/>
      <c r="AT1387" s="16">
        <f>LEN(AS1387)-LEN(SUBSTITUTE(AS1387,",",""))+1</f>
        <v>1</v>
      </c>
      <c r="AV1387" s="16">
        <f>LEN(AU1387)-LEN(SUBSTITUTE(AU1387,",",""))+1</f>
        <v>1</v>
      </c>
      <c r="AX1387" s="31">
        <f>Table1[[#This Row], [no. of introduced regions]]/Table1[[#This Row], [no. of native regions]]</f>
        <v>1</v>
      </c>
      <c r="BB1387" s="27"/>
      <c r="BG1387" s="16"/>
      <c r="BH1387" s="16"/>
      <c r="BR1387" s="16"/>
      <c r="CA1387" s="16"/>
      <c r="CR1387" s="19"/>
      <c r="CV1387" s="16"/>
      <c r="CY1387" s="16"/>
      <c r="CZ1387" s="16"/>
      <c r="DA1387" s="16"/>
      <c r="DC1387" s="16"/>
      <c r="DH1387" s="16"/>
    </row>
    <row r="1388" spans="1:112" x14ac:dyDescent="0.35">
      <c r="A1388" s="16" t="s">
        <v>1189</v>
      </c>
      <c r="C1388" t="s">
        <v>5630</v>
      </c>
      <c r="D1388" s="46"/>
      <c r="E1388"/>
      <c r="F1388" s="16" t="s">
        <v>5870</v>
      </c>
      <c r="G1388" s="16"/>
      <c r="K1388" s="16"/>
      <c r="L1388" s="16"/>
      <c r="M1388" s="16"/>
      <c r="N1388" s="21"/>
      <c r="O1388" s="16" t="s">
        <v>5847</v>
      </c>
      <c r="P1388" s="16"/>
      <c r="Q1388" s="16"/>
      <c r="R1388" s="16"/>
      <c r="S1388" s="16"/>
      <c r="T1388" s="16"/>
      <c r="U1388" s="16"/>
      <c r="V1388" s="16"/>
      <c r="AK1388" s="16"/>
      <c r="AX1388" s="31"/>
      <c r="BB1388" s="27"/>
      <c r="BG1388" s="16"/>
      <c r="BH1388" s="16"/>
      <c r="BO1388" s="16" t="s">
        <v>5631</v>
      </c>
      <c r="BP1388" s="16" t="s">
        <v>5632</v>
      </c>
      <c r="BQ1388" s="16" t="s">
        <v>5633</v>
      </c>
      <c r="BR1388" s="16"/>
      <c r="CA1388" s="16"/>
      <c r="CE1388" s="16" t="s">
        <v>119</v>
      </c>
      <c r="CF1388" s="16" t="s">
        <v>3197</v>
      </c>
      <c r="CG1388" s="16" t="s">
        <v>5631</v>
      </c>
      <c r="CH1388" s="16" t="s">
        <v>5632</v>
      </c>
      <c r="CI1388" s="16" t="s">
        <v>5634</v>
      </c>
      <c r="CJ1388" s="16" t="s">
        <v>5635</v>
      </c>
      <c r="CK1388" s="16" t="s">
        <v>5630</v>
      </c>
      <c r="CL1388" s="16" t="s">
        <v>3217</v>
      </c>
      <c r="CM1388" s="16" t="s">
        <v>3935</v>
      </c>
      <c r="CN1388" s="16" t="s">
        <v>5636</v>
      </c>
      <c r="CR1388" s="19"/>
      <c r="CV1388" s="16"/>
      <c r="CY1388" s="16"/>
      <c r="CZ1388" s="16"/>
      <c r="DA1388" s="16"/>
      <c r="DC1388" s="16"/>
      <c r="DH1388" s="16"/>
    </row>
    <row r="1389" spans="1:112" x14ac:dyDescent="0.35">
      <c r="A1389" s="16" t="s">
        <v>1189</v>
      </c>
      <c r="C1389" t="s">
        <v>5624</v>
      </c>
      <c r="D1389" s="46"/>
      <c r="E1389"/>
      <c r="F1389" s="16" t="s">
        <v>5870</v>
      </c>
      <c r="G1389" s="16"/>
      <c r="K1389" s="16"/>
      <c r="L1389" s="16"/>
      <c r="M1389" s="16"/>
      <c r="N1389" s="21"/>
      <c r="O1389" s="16" t="s">
        <v>5847</v>
      </c>
      <c r="P1389" s="16"/>
      <c r="Q1389" s="16"/>
      <c r="R1389" s="16"/>
      <c r="S1389" s="16"/>
      <c r="T1389" s="16"/>
      <c r="U1389" s="16"/>
      <c r="V1389" s="16"/>
      <c r="AK1389" s="16"/>
      <c r="AX1389" s="31"/>
      <c r="BB1389" s="27"/>
      <c r="BG1389" s="16"/>
      <c r="BH1389" s="16"/>
      <c r="BO1389" s="16" t="s">
        <v>5625</v>
      </c>
      <c r="BP1389" s="16" t="s">
        <v>5626</v>
      </c>
      <c r="BQ1389" s="16" t="s">
        <v>5627</v>
      </c>
      <c r="BR1389" s="16"/>
      <c r="CA1389" s="16"/>
      <c r="CE1389" s="16" t="s">
        <v>119</v>
      </c>
      <c r="CF1389" s="16" t="s">
        <v>3197</v>
      </c>
      <c r="CG1389" s="16" t="s">
        <v>5625</v>
      </c>
      <c r="CH1389" s="16" t="s">
        <v>5626</v>
      </c>
      <c r="CI1389" s="16" t="s">
        <v>5628</v>
      </c>
      <c r="CJ1389" s="16" t="s">
        <v>5629</v>
      </c>
      <c r="CK1389" s="16" t="s">
        <v>5624</v>
      </c>
      <c r="CL1389" s="16" t="s">
        <v>3217</v>
      </c>
      <c r="CM1389" s="16" t="s">
        <v>3935</v>
      </c>
      <c r="CN1389" s="16" t="s">
        <v>4697</v>
      </c>
      <c r="CR1389" s="19"/>
      <c r="CV1389" s="16"/>
      <c r="CY1389" s="16"/>
      <c r="CZ1389" s="16"/>
      <c r="DA1389" s="16"/>
      <c r="DC1389" s="16"/>
      <c r="DH1389" s="16"/>
    </row>
    <row r="1390" spans="1:112" x14ac:dyDescent="0.35">
      <c r="A1390" s="16" t="s">
        <v>1189</v>
      </c>
      <c r="C1390" t="s">
        <v>3027</v>
      </c>
      <c r="D1390" s="46"/>
      <c r="E1390"/>
      <c r="F1390" s="16" t="s">
        <v>736</v>
      </c>
      <c r="G1390" s="16"/>
      <c r="J1390" s="16" t="s">
        <v>119</v>
      </c>
      <c r="K1390" s="16"/>
      <c r="L1390" s="16"/>
      <c r="M1390" s="16"/>
      <c r="N1390" s="21"/>
      <c r="O1390" s="16"/>
      <c r="P1390" s="16"/>
      <c r="Q1390" s="16"/>
      <c r="R1390" s="16"/>
      <c r="S1390" s="16"/>
      <c r="T1390" s="16" t="s">
        <v>3026</v>
      </c>
      <c r="U1390" s="16"/>
      <c r="V1390" s="16"/>
      <c r="AB1390" s="16" t="s">
        <v>3027</v>
      </c>
      <c r="AH1390" s="16" t="s">
        <v>2569</v>
      </c>
      <c r="AI1390" s="16" t="s">
        <v>1254</v>
      </c>
      <c r="AJ1390" s="16" t="s">
        <v>1370</v>
      </c>
      <c r="AK1390" s="16"/>
      <c r="AX1390" s="31"/>
      <c r="BB1390" s="27"/>
      <c r="BG1390" s="16"/>
      <c r="BH1390" s="16"/>
      <c r="BR1390" s="16"/>
      <c r="CA1390" s="16"/>
      <c r="CR1390" s="19"/>
      <c r="CV1390" s="16"/>
      <c r="CY1390" s="16"/>
      <c r="CZ1390" s="16"/>
      <c r="DA1390" s="16"/>
      <c r="DC1390" s="16"/>
      <c r="DH1390" s="16"/>
    </row>
    <row r="1391" spans="1:112" x14ac:dyDescent="0.35">
      <c r="A1391" s="16" t="s">
        <v>1189</v>
      </c>
      <c r="C1391" t="s">
        <v>5637</v>
      </c>
      <c r="D1391" s="46"/>
      <c r="E1391"/>
      <c r="F1391" s="16" t="s">
        <v>5870</v>
      </c>
      <c r="G1391" s="16"/>
      <c r="K1391" s="16"/>
      <c r="L1391" s="16"/>
      <c r="M1391" s="16"/>
      <c r="N1391" s="21"/>
      <c r="O1391" s="16" t="s">
        <v>5847</v>
      </c>
      <c r="P1391" s="16"/>
      <c r="Q1391" s="16"/>
      <c r="R1391" s="16"/>
      <c r="S1391" s="16"/>
      <c r="T1391" s="16"/>
      <c r="U1391" s="16"/>
      <c r="V1391" s="16"/>
      <c r="AK1391" s="16"/>
      <c r="AX1391" s="31"/>
      <c r="BB1391" s="27"/>
      <c r="BG1391" s="16"/>
      <c r="BH1391" s="16"/>
      <c r="BO1391" s="16" t="s">
        <v>5638</v>
      </c>
      <c r="BP1391" s="16" t="s">
        <v>5639</v>
      </c>
      <c r="BQ1391" s="16" t="s">
        <v>5640</v>
      </c>
      <c r="BR1391" s="16"/>
      <c r="CA1391" s="16"/>
      <c r="CE1391" s="16" t="s">
        <v>119</v>
      </c>
      <c r="CF1391" s="16" t="s">
        <v>3197</v>
      </c>
      <c r="CG1391" s="16" t="s">
        <v>5638</v>
      </c>
      <c r="CH1391" s="16" t="s">
        <v>5639</v>
      </c>
      <c r="CI1391" s="16" t="s">
        <v>5641</v>
      </c>
      <c r="CJ1391" s="16" t="s">
        <v>5642</v>
      </c>
      <c r="CK1391" s="16" t="s">
        <v>5637</v>
      </c>
      <c r="CL1391" s="16" t="s">
        <v>3199</v>
      </c>
      <c r="CM1391" s="16" t="s">
        <v>3226</v>
      </c>
      <c r="CN1391" s="16" t="s">
        <v>3201</v>
      </c>
      <c r="CR1391" s="19"/>
      <c r="CV1391" s="16"/>
      <c r="CY1391" s="16"/>
      <c r="CZ1391" s="16"/>
      <c r="DA1391" s="16"/>
      <c r="DC1391" s="16"/>
      <c r="DH1391" s="16"/>
    </row>
    <row r="1392" spans="1:112" x14ac:dyDescent="0.35">
      <c r="A1392" s="16" t="s">
        <v>1189</v>
      </c>
      <c r="C1392" t="s">
        <v>2540</v>
      </c>
      <c r="D1392" s="46"/>
      <c r="E1392"/>
      <c r="F1392" s="16" t="s">
        <v>736</v>
      </c>
      <c r="G1392" s="16"/>
      <c r="J1392" s="16" t="s">
        <v>119</v>
      </c>
      <c r="K1392" s="16"/>
      <c r="L1392" s="16"/>
      <c r="M1392" s="16"/>
      <c r="N1392" s="21"/>
      <c r="O1392" s="16"/>
      <c r="P1392" s="16"/>
      <c r="Q1392" s="16"/>
      <c r="R1392" s="16"/>
      <c r="S1392" s="16"/>
      <c r="T1392" s="16" t="s">
        <v>2539</v>
      </c>
      <c r="U1392" s="16"/>
      <c r="V1392" s="16"/>
      <c r="AB1392" s="16" t="s">
        <v>2540</v>
      </c>
      <c r="AH1392" s="16" t="s">
        <v>1252</v>
      </c>
      <c r="AI1392" s="16" t="s">
        <v>1251</v>
      </c>
      <c r="AJ1392" s="16" t="s">
        <v>2541</v>
      </c>
      <c r="AK1392" s="16"/>
      <c r="AT1392" s="16">
        <f>LEN(AS1392)-LEN(SUBSTITUTE(AS1392,",",""))+1</f>
        <v>1</v>
      </c>
      <c r="AX1392" s="31"/>
      <c r="BB1392" s="27"/>
      <c r="BG1392" s="16"/>
      <c r="BH1392" s="16"/>
      <c r="BR1392" s="16"/>
      <c r="CA1392" s="16"/>
      <c r="CR1392" s="19"/>
      <c r="CV1392" s="16"/>
      <c r="CY1392" s="16"/>
      <c r="CZ1392" s="16"/>
      <c r="DA1392" s="16"/>
      <c r="DC1392" s="16"/>
      <c r="DH1392" s="16"/>
    </row>
    <row r="1393" spans="1:112" x14ac:dyDescent="0.35">
      <c r="A1393" s="16" t="s">
        <v>6270</v>
      </c>
      <c r="C1393" t="s">
        <v>7360</v>
      </c>
      <c r="D1393" s="51"/>
      <c r="E1393"/>
      <c r="F1393" s="16" t="s">
        <v>7259</v>
      </c>
      <c r="G1393" s="16"/>
      <c r="H1393" s="16" t="s">
        <v>119</v>
      </c>
      <c r="I1393" s="16"/>
      <c r="K1393" s="16"/>
      <c r="L1393" s="16"/>
      <c r="M1393" s="16"/>
      <c r="N1393" s="21"/>
      <c r="O1393" s="16"/>
      <c r="P1393" s="16"/>
      <c r="Q1393" s="16"/>
      <c r="R1393" s="16"/>
      <c r="S1393" s="16"/>
      <c r="T1393" s="16"/>
      <c r="U1393" s="16"/>
      <c r="V1393" s="16"/>
      <c r="AK1393" s="16"/>
      <c r="AX1393" s="31"/>
      <c r="BB1393" s="27"/>
      <c r="BG1393" s="16"/>
      <c r="BH1393" s="16"/>
      <c r="BR1393" s="16"/>
      <c r="CA1393" s="16"/>
      <c r="CR1393" s="19"/>
      <c r="CV1393" s="16"/>
      <c r="CY1393" s="16"/>
      <c r="CZ1393" s="16"/>
      <c r="DA1393" s="16"/>
      <c r="DC1393" s="16"/>
      <c r="DH1393" s="16"/>
    </row>
    <row r="1394" spans="1:112" x14ac:dyDescent="0.35">
      <c r="A1394" s="16" t="s">
        <v>6270</v>
      </c>
      <c r="C1394" t="s">
        <v>6088</v>
      </c>
      <c r="D1394" s="46"/>
      <c r="E1394"/>
      <c r="F1394" s="16" t="s">
        <v>736</v>
      </c>
      <c r="G1394" s="16"/>
      <c r="J1394" s="16" t="s">
        <v>119</v>
      </c>
      <c r="K1394" s="16" t="s">
        <v>119</v>
      </c>
      <c r="L1394" s="16" t="s">
        <v>119</v>
      </c>
      <c r="M1394" s="16"/>
      <c r="N1394" s="21" t="s">
        <v>6351</v>
      </c>
      <c r="O1394" s="16" t="s">
        <v>733</v>
      </c>
      <c r="P1394" s="16"/>
      <c r="Q1394" s="16"/>
      <c r="R1394" s="16"/>
      <c r="S1394" s="16"/>
      <c r="T1394" s="16" t="s">
        <v>6087</v>
      </c>
      <c r="U1394" s="16" t="s">
        <v>680</v>
      </c>
      <c r="V1394" s="16"/>
      <c r="AA1394" s="22" t="s">
        <v>6089</v>
      </c>
      <c r="AB1394" s="16" t="s">
        <v>3028</v>
      </c>
      <c r="AH1394" s="16" t="s">
        <v>5908</v>
      </c>
      <c r="AI1394" s="16" t="s">
        <v>3029</v>
      </c>
      <c r="AJ1394" s="16" t="s">
        <v>6090</v>
      </c>
      <c r="AK1394" s="16"/>
      <c r="AL1394" s="16" t="s">
        <v>6090</v>
      </c>
      <c r="AO1394" s="16">
        <v>-19</v>
      </c>
      <c r="AP1394" s="16">
        <v>47</v>
      </c>
      <c r="AQ1394" s="16" t="s">
        <v>5990</v>
      </c>
      <c r="AR1394" s="16" t="s">
        <v>6091</v>
      </c>
      <c r="AS1394" s="16" t="s">
        <v>6091</v>
      </c>
      <c r="AT1394" s="16">
        <f>LEN(AS1394)-LEN(SUBSTITUTE(AS1394,",",""))+1</f>
        <v>2</v>
      </c>
      <c r="AU1394" s="16" t="s">
        <v>6092</v>
      </c>
      <c r="AV1394" s="16">
        <f>LEN(AU1394)-LEN(SUBSTITUTE(AU1394,",",""))+1</f>
        <v>117</v>
      </c>
      <c r="AW1394" s="16">
        <f>Table1[[#This Row], [no. of native regions]]+Table1[[#This Row], [no. of introduced regions]]</f>
        <v>119</v>
      </c>
      <c r="AX1394" s="31">
        <f>Table1[[#This Row], [no. of introduced regions]]/Table1[[#This Row], [no. of native regions]]</f>
        <v>58.5</v>
      </c>
      <c r="BA1394" s="16" t="s">
        <v>6450</v>
      </c>
      <c r="BB1394" s="16">
        <v>1</v>
      </c>
      <c r="BC1394" s="16" t="s">
        <v>6452</v>
      </c>
      <c r="BG1394" s="16"/>
      <c r="BH1394" s="16"/>
      <c r="BO1394" s="16" t="s">
        <v>6208</v>
      </c>
      <c r="BP1394" s="16" t="s">
        <v>6209</v>
      </c>
      <c r="BR1394" s="16"/>
      <c r="CA1394" s="16"/>
      <c r="CP1394" s="16" t="s">
        <v>119</v>
      </c>
      <c r="CQ1394" s="16" t="s">
        <v>119</v>
      </c>
      <c r="CR1394" s="19">
        <v>1370</v>
      </c>
      <c r="CV1394" s="16"/>
      <c r="CY1394" s="16"/>
      <c r="CZ1394" s="16"/>
      <c r="DA1394" s="16"/>
      <c r="DC1394" s="16"/>
      <c r="DH1394" s="16"/>
    </row>
    <row r="1395" spans="1:112" x14ac:dyDescent="0.35">
      <c r="A1395" s="16" t="s">
        <v>1189</v>
      </c>
      <c r="C1395" t="s">
        <v>5643</v>
      </c>
      <c r="D1395" s="46"/>
      <c r="E1395"/>
      <c r="F1395" s="16" t="s">
        <v>5870</v>
      </c>
      <c r="G1395" s="16"/>
      <c r="K1395" s="16"/>
      <c r="L1395" s="16"/>
      <c r="M1395" s="16"/>
      <c r="N1395" s="21"/>
      <c r="O1395" s="16" t="s">
        <v>5847</v>
      </c>
      <c r="P1395" s="16"/>
      <c r="Q1395" s="16"/>
      <c r="R1395" s="16"/>
      <c r="S1395" s="16"/>
      <c r="T1395" s="16"/>
      <c r="U1395" s="16"/>
      <c r="V1395" s="16"/>
      <c r="AK1395" s="16"/>
      <c r="AX1395" s="31"/>
      <c r="BB1395" s="27"/>
      <c r="BG1395" s="16"/>
      <c r="BH1395" s="16"/>
      <c r="BO1395" s="16" t="s">
        <v>5644</v>
      </c>
      <c r="BP1395" s="16" t="s">
        <v>5645</v>
      </c>
      <c r="BQ1395" s="16" t="s">
        <v>5646</v>
      </c>
      <c r="BR1395" s="16"/>
      <c r="CA1395" s="16"/>
      <c r="CE1395" s="16" t="s">
        <v>119</v>
      </c>
      <c r="CF1395" s="16" t="s">
        <v>3197</v>
      </c>
      <c r="CG1395" s="16" t="s">
        <v>5644</v>
      </c>
      <c r="CH1395" s="16" t="s">
        <v>5645</v>
      </c>
      <c r="CI1395" s="16" t="s">
        <v>5647</v>
      </c>
      <c r="CJ1395" s="16" t="s">
        <v>5648</v>
      </c>
      <c r="CK1395" s="16" t="s">
        <v>5643</v>
      </c>
      <c r="CL1395" s="16" t="s">
        <v>3208</v>
      </c>
      <c r="CM1395" s="16" t="s">
        <v>3380</v>
      </c>
      <c r="CN1395" s="16" t="s">
        <v>3320</v>
      </c>
      <c r="CR1395" s="19"/>
      <c r="CV1395" s="16"/>
      <c r="CY1395" s="16"/>
      <c r="CZ1395" s="16"/>
      <c r="DA1395" s="16"/>
      <c r="DC1395" s="16"/>
      <c r="DH1395" s="16"/>
    </row>
    <row r="1396" spans="1:112" x14ac:dyDescent="0.35">
      <c r="A1396" s="16" t="s">
        <v>1189</v>
      </c>
      <c r="C1396" t="s">
        <v>2130</v>
      </c>
      <c r="D1396" s="46"/>
      <c r="E1396"/>
      <c r="F1396" s="16" t="s">
        <v>736</v>
      </c>
      <c r="G1396" s="16"/>
      <c r="J1396" s="16" t="s">
        <v>119</v>
      </c>
      <c r="K1396" s="16"/>
      <c r="L1396" s="16"/>
      <c r="M1396" s="16"/>
      <c r="N1396" s="21"/>
      <c r="O1396" s="16"/>
      <c r="P1396" s="16"/>
      <c r="Q1396" s="16"/>
      <c r="R1396" s="16"/>
      <c r="S1396" s="16"/>
      <c r="T1396" s="16" t="s">
        <v>2129</v>
      </c>
      <c r="U1396" s="16"/>
      <c r="V1396" s="16"/>
      <c r="AB1396" s="16" t="s">
        <v>2130</v>
      </c>
      <c r="AH1396" s="16" t="s">
        <v>1057</v>
      </c>
      <c r="AI1396" s="16" t="s">
        <v>2131</v>
      </c>
      <c r="AJ1396" s="16" t="s">
        <v>2132</v>
      </c>
      <c r="AK1396" s="16"/>
      <c r="AT1396" s="16">
        <f>LEN(AS1396)-LEN(SUBSTITUTE(AS1396,",",""))+1</f>
        <v>1</v>
      </c>
      <c r="AX1396" s="31"/>
      <c r="BB1396" s="27"/>
      <c r="BG1396" s="16"/>
      <c r="BH1396" s="16"/>
      <c r="BR1396" s="16"/>
      <c r="CA1396" s="16"/>
      <c r="CR1396" s="19"/>
      <c r="CV1396" s="16"/>
      <c r="CY1396" s="16"/>
      <c r="CZ1396" s="16"/>
      <c r="DA1396" s="16"/>
      <c r="DC1396" s="16"/>
      <c r="DH1396" s="16"/>
    </row>
    <row r="1397" spans="1:112" x14ac:dyDescent="0.35">
      <c r="A1397" s="16" t="s">
        <v>1189</v>
      </c>
      <c r="C1397" t="s">
        <v>5649</v>
      </c>
      <c r="D1397" s="46"/>
      <c r="E1397"/>
      <c r="F1397" s="16" t="s">
        <v>5870</v>
      </c>
      <c r="G1397" s="16"/>
      <c r="K1397" s="16"/>
      <c r="L1397" s="16"/>
      <c r="M1397" s="16"/>
      <c r="N1397" s="21"/>
      <c r="O1397" s="16" t="s">
        <v>5847</v>
      </c>
      <c r="P1397" s="16"/>
      <c r="Q1397" s="16"/>
      <c r="R1397" s="16"/>
      <c r="S1397" s="16"/>
      <c r="T1397" s="16"/>
      <c r="U1397" s="16"/>
      <c r="V1397" s="16"/>
      <c r="AK1397" s="16"/>
      <c r="AX1397" s="31"/>
      <c r="BB1397" s="27"/>
      <c r="BG1397" s="16"/>
      <c r="BH1397" s="16"/>
      <c r="BO1397" s="16" t="s">
        <v>5650</v>
      </c>
      <c r="BP1397" s="16" t="s">
        <v>5651</v>
      </c>
      <c r="BQ1397" s="16" t="s">
        <v>5652</v>
      </c>
      <c r="BR1397" s="16"/>
      <c r="CA1397" s="16"/>
      <c r="CE1397" s="16" t="s">
        <v>119</v>
      </c>
      <c r="CF1397" s="16" t="s">
        <v>3197</v>
      </c>
      <c r="CG1397" s="16" t="s">
        <v>5650</v>
      </c>
      <c r="CH1397" s="16" t="s">
        <v>5651</v>
      </c>
      <c r="CI1397" s="16" t="s">
        <v>5653</v>
      </c>
      <c r="CJ1397" s="16" t="s">
        <v>5654</v>
      </c>
      <c r="CK1397" s="16" t="s">
        <v>5649</v>
      </c>
      <c r="CL1397" s="16" t="s">
        <v>3235</v>
      </c>
      <c r="CM1397" s="16" t="s">
        <v>3226</v>
      </c>
      <c r="CN1397" s="16" t="s">
        <v>4131</v>
      </c>
      <c r="CR1397" s="19"/>
      <c r="CV1397" s="16"/>
      <c r="CY1397" s="16"/>
      <c r="CZ1397" s="16"/>
      <c r="DA1397" s="16"/>
      <c r="DC1397" s="16"/>
      <c r="DH1397" s="16"/>
    </row>
    <row r="1398" spans="1:112" x14ac:dyDescent="0.35">
      <c r="A1398" s="16" t="s">
        <v>1189</v>
      </c>
      <c r="C1398" t="s">
        <v>2080</v>
      </c>
      <c r="D1398" s="46"/>
      <c r="E1398"/>
      <c r="F1398" s="16" t="s">
        <v>736</v>
      </c>
      <c r="G1398" s="16"/>
      <c r="J1398" s="16" t="s">
        <v>119</v>
      </c>
      <c r="K1398" s="16"/>
      <c r="L1398" s="16"/>
      <c r="M1398" s="16"/>
      <c r="N1398" s="21"/>
      <c r="O1398" s="16"/>
      <c r="P1398" s="16"/>
      <c r="Q1398" s="16"/>
      <c r="R1398" s="16"/>
      <c r="S1398" s="16"/>
      <c r="T1398" s="16" t="s">
        <v>2079</v>
      </c>
      <c r="U1398" s="16"/>
      <c r="V1398" s="16"/>
      <c r="AB1398" s="16" t="s">
        <v>2080</v>
      </c>
      <c r="AH1398" s="16" t="s">
        <v>1352</v>
      </c>
      <c r="AI1398" s="16" t="s">
        <v>1254</v>
      </c>
      <c r="AJ1398" s="16" t="s">
        <v>2081</v>
      </c>
      <c r="AK1398" s="16"/>
      <c r="AT1398" s="16">
        <f>LEN(AS1398)-LEN(SUBSTITUTE(AS1398,",",""))+1</f>
        <v>1</v>
      </c>
      <c r="AX1398" s="31"/>
      <c r="BB1398" s="27"/>
      <c r="BG1398" s="16"/>
      <c r="BH1398" s="16"/>
      <c r="BR1398" s="16"/>
      <c r="CA1398" s="16"/>
      <c r="CR1398" s="19"/>
      <c r="CV1398" s="16"/>
      <c r="CY1398" s="16"/>
      <c r="CZ1398" s="16"/>
      <c r="DA1398" s="16"/>
      <c r="DC1398" s="16"/>
      <c r="DH1398" s="16"/>
    </row>
    <row r="1399" spans="1:112" x14ac:dyDescent="0.35">
      <c r="A1399" s="16" t="s">
        <v>1189</v>
      </c>
      <c r="C1399" t="s">
        <v>2080</v>
      </c>
      <c r="D1399" s="46"/>
      <c r="E1399"/>
      <c r="F1399" s="16" t="s">
        <v>736</v>
      </c>
      <c r="G1399" s="16"/>
      <c r="J1399" s="16" t="s">
        <v>119</v>
      </c>
      <c r="K1399" s="16"/>
      <c r="L1399" s="16"/>
      <c r="M1399" s="16"/>
      <c r="N1399" s="21"/>
      <c r="O1399" s="16"/>
      <c r="P1399" s="16"/>
      <c r="Q1399" s="16"/>
      <c r="R1399" s="16"/>
      <c r="S1399" s="16"/>
      <c r="T1399" s="16" t="s">
        <v>3030</v>
      </c>
      <c r="U1399" s="16"/>
      <c r="V1399" s="16"/>
      <c r="AB1399" s="16" t="s">
        <v>2080</v>
      </c>
      <c r="AH1399" s="16" t="s">
        <v>1352</v>
      </c>
      <c r="AI1399" s="16" t="s">
        <v>1251</v>
      </c>
      <c r="AJ1399" s="16" t="s">
        <v>2801</v>
      </c>
      <c r="AK1399" s="16"/>
      <c r="AX1399" s="31"/>
      <c r="BB1399" s="27"/>
      <c r="BG1399" s="16"/>
      <c r="BH1399" s="16"/>
      <c r="BR1399" s="16"/>
      <c r="CA1399" s="16"/>
      <c r="CR1399" s="19"/>
      <c r="CV1399" s="16"/>
      <c r="CY1399" s="16"/>
      <c r="CZ1399" s="16"/>
      <c r="DA1399" s="16"/>
      <c r="DC1399" s="16"/>
      <c r="DH1399" s="16"/>
    </row>
    <row r="1400" spans="1:112" x14ac:dyDescent="0.35">
      <c r="A1400" s="16" t="s">
        <v>1189</v>
      </c>
      <c r="C1400" t="s">
        <v>2185</v>
      </c>
      <c r="D1400" s="46"/>
      <c r="E1400"/>
      <c r="F1400" s="16" t="s">
        <v>736</v>
      </c>
      <c r="G1400" s="16"/>
      <c r="J1400" s="16" t="s">
        <v>119</v>
      </c>
      <c r="K1400" s="16"/>
      <c r="L1400" s="16"/>
      <c r="M1400" s="16"/>
      <c r="N1400" s="21"/>
      <c r="O1400" s="16"/>
      <c r="P1400" s="16"/>
      <c r="Q1400" s="16"/>
      <c r="R1400" s="16"/>
      <c r="S1400" s="16"/>
      <c r="T1400" s="16" t="s">
        <v>2184</v>
      </c>
      <c r="U1400" s="16"/>
      <c r="V1400" s="16"/>
      <c r="AB1400" s="16" t="s">
        <v>2185</v>
      </c>
      <c r="AH1400" s="16" t="s">
        <v>1316</v>
      </c>
      <c r="AI1400" s="16" t="s">
        <v>733</v>
      </c>
      <c r="AJ1400" s="16" t="s">
        <v>1782</v>
      </c>
      <c r="AK1400" s="16"/>
      <c r="AT1400" s="16">
        <f>LEN(AS1400)-LEN(SUBSTITUTE(AS1400,",",""))+1</f>
        <v>1</v>
      </c>
      <c r="AX1400" s="31"/>
      <c r="BB1400" s="27"/>
      <c r="BG1400" s="16"/>
      <c r="BH1400" s="16"/>
      <c r="BR1400" s="16"/>
      <c r="CA1400" s="16"/>
      <c r="CR1400" s="19"/>
      <c r="CV1400" s="16"/>
      <c r="CY1400" s="16"/>
      <c r="CZ1400" s="16"/>
      <c r="DA1400" s="16"/>
      <c r="DC1400" s="16"/>
      <c r="DH1400" s="16"/>
    </row>
    <row r="1401" spans="1:112" x14ac:dyDescent="0.35">
      <c r="A1401" s="16" t="s">
        <v>6270</v>
      </c>
      <c r="C1401" t="s">
        <v>354</v>
      </c>
      <c r="D1401" s="46"/>
      <c r="E1401" s="46"/>
      <c r="F1401" s="16" t="s">
        <v>736</v>
      </c>
      <c r="G1401" s="16" t="s">
        <v>119</v>
      </c>
      <c r="J1401" s="16" t="s">
        <v>119</v>
      </c>
      <c r="K1401" s="16" t="s">
        <v>119</v>
      </c>
      <c r="L1401" s="16"/>
      <c r="M1401" s="16"/>
      <c r="N1401" s="21" t="s">
        <v>6351</v>
      </c>
      <c r="O1401" s="16"/>
      <c r="P1401" s="16"/>
      <c r="Q1401" s="16"/>
      <c r="R1401" s="16"/>
      <c r="S1401" s="16"/>
      <c r="T1401" s="16" t="s">
        <v>355</v>
      </c>
      <c r="U1401" s="16" t="s">
        <v>632</v>
      </c>
      <c r="V1401" s="16"/>
      <c r="AB1401" s="16" t="s">
        <v>1682</v>
      </c>
      <c r="AH1401" s="16" t="s">
        <v>1352</v>
      </c>
      <c r="AI1401" s="16" t="s">
        <v>1339</v>
      </c>
      <c r="AJ1401" s="16" t="s">
        <v>1250</v>
      </c>
      <c r="AK1401" s="16"/>
      <c r="AT1401" s="16">
        <f>LEN(AS1401)-LEN(SUBSTITUTE(AS1401,",",""))+1</f>
        <v>1</v>
      </c>
      <c r="AV1401" s="16">
        <f>LEN(AU1401)-LEN(SUBSTITUTE(AU1401,",",""))+1</f>
        <v>1</v>
      </c>
      <c r="AX1401" s="31">
        <f>Table1[[#This Row], [no. of introduced regions]]/Table1[[#This Row], [no. of native regions]]</f>
        <v>1</v>
      </c>
      <c r="BB1401" s="27"/>
      <c r="BG1401" s="16"/>
      <c r="BH1401" s="16"/>
      <c r="BR1401" s="16"/>
      <c r="BX1401" s="16" t="s">
        <v>1683</v>
      </c>
      <c r="CA1401" s="16"/>
      <c r="CR1401" s="19"/>
      <c r="CV1401" s="16"/>
      <c r="CY1401" s="16"/>
      <c r="CZ1401" s="16"/>
      <c r="DA1401" s="16"/>
      <c r="DC1401" s="16"/>
      <c r="DH1401" s="16"/>
    </row>
    <row r="1402" spans="1:112" x14ac:dyDescent="0.35">
      <c r="A1402" s="16" t="s">
        <v>6270</v>
      </c>
      <c r="C1402" t="s">
        <v>7361</v>
      </c>
      <c r="D1402" s="51"/>
      <c r="E1402"/>
      <c r="F1402" s="16" t="s">
        <v>7259</v>
      </c>
      <c r="G1402" s="16"/>
      <c r="H1402" s="16" t="s">
        <v>119</v>
      </c>
      <c r="I1402" s="16"/>
      <c r="K1402" s="16"/>
      <c r="L1402" s="16"/>
      <c r="M1402" s="16"/>
      <c r="N1402" s="21"/>
      <c r="O1402" s="16"/>
      <c r="P1402" s="16"/>
      <c r="Q1402" s="16"/>
      <c r="R1402" s="16"/>
      <c r="S1402" s="16"/>
      <c r="T1402" s="16"/>
      <c r="U1402" s="16"/>
      <c r="V1402" s="16"/>
      <c r="AK1402" s="16"/>
      <c r="AX1402" s="31"/>
      <c r="BB1402" s="27"/>
      <c r="BG1402" s="16"/>
      <c r="BH1402" s="16"/>
      <c r="BR1402" s="16"/>
      <c r="CA1402" s="16"/>
      <c r="CR1402" s="19"/>
      <c r="CV1402" s="16"/>
      <c r="CY1402" s="16"/>
      <c r="CZ1402" s="16"/>
      <c r="DA1402" s="16"/>
      <c r="DC1402" s="16"/>
      <c r="DH1402" s="16"/>
    </row>
    <row r="1403" spans="1:112" x14ac:dyDescent="0.35">
      <c r="A1403" s="16" t="s">
        <v>6270</v>
      </c>
      <c r="C1403" t="s">
        <v>6320</v>
      </c>
      <c r="D1403" s="46" t="s">
        <v>7244</v>
      </c>
      <c r="E1403" t="s">
        <v>6514</v>
      </c>
      <c r="F1403" s="16" t="s">
        <v>736</v>
      </c>
      <c r="G1403" s="16"/>
      <c r="J1403" s="16" t="s">
        <v>119</v>
      </c>
      <c r="K1403" s="16" t="s">
        <v>119</v>
      </c>
      <c r="L1403" s="16"/>
      <c r="M1403" s="16"/>
      <c r="N1403" s="21" t="s">
        <v>6351</v>
      </c>
      <c r="O1403" s="16" t="s">
        <v>651</v>
      </c>
      <c r="P1403" s="16" t="s">
        <v>6258</v>
      </c>
      <c r="Q1403" s="16"/>
      <c r="R1403" s="16"/>
      <c r="S1403" s="16" t="s">
        <v>6551</v>
      </c>
      <c r="T1403" s="16" t="s">
        <v>6506</v>
      </c>
      <c r="U1403" s="16" t="s">
        <v>6507</v>
      </c>
      <c r="V1403" s="16"/>
      <c r="W1403" s="16" t="s">
        <v>2246</v>
      </c>
      <c r="X1403" s="16" t="s">
        <v>6552</v>
      </c>
      <c r="Z1403" s="22" t="s">
        <v>6550</v>
      </c>
      <c r="AA1403" s="22" t="s">
        <v>6505</v>
      </c>
      <c r="AB1403" s="16" t="s">
        <v>2248</v>
      </c>
      <c r="AH1403" s="16" t="s">
        <v>2247</v>
      </c>
      <c r="AI1403" s="16" t="s">
        <v>733</v>
      </c>
      <c r="AJ1403" s="16" t="s">
        <v>2249</v>
      </c>
      <c r="AK1403" s="16"/>
      <c r="AL1403" s="16" t="s">
        <v>6509</v>
      </c>
      <c r="AO1403" s="16">
        <v>-42</v>
      </c>
      <c r="AP1403" s="16">
        <v>147</v>
      </c>
      <c r="AQ1403" s="16" t="s">
        <v>6510</v>
      </c>
      <c r="AR1403" t="s">
        <v>6508</v>
      </c>
      <c r="AS1403" t="s">
        <v>6511</v>
      </c>
      <c r="AT1403" s="16">
        <f>LEN(AS1403)-LEN(SUBSTITUTE(AS1403,",",""))+1</f>
        <v>3</v>
      </c>
      <c r="AU1403" s="16" t="s">
        <v>667</v>
      </c>
      <c r="AV1403" s="16">
        <f>LEN(AU1403)-LEN(SUBSTITUTE(AU1403,",",""))+1</f>
        <v>1</v>
      </c>
      <c r="AX1403" s="31"/>
      <c r="BB1403" s="27"/>
      <c r="BG1403" s="16"/>
      <c r="BH1403" s="16"/>
      <c r="BJ1403" s="16" t="s">
        <v>6320</v>
      </c>
      <c r="BK1403" s="16" t="s">
        <v>6513</v>
      </c>
      <c r="BR1403" s="16"/>
      <c r="CA1403" s="16"/>
      <c r="CR1403" s="19"/>
      <c r="CV1403" s="16"/>
      <c r="CY1403" s="16"/>
      <c r="CZ1403" s="16"/>
      <c r="DA1403" s="16"/>
      <c r="DC1403" s="16"/>
      <c r="DH1403" s="16"/>
    </row>
    <row r="1404" spans="1:112" x14ac:dyDescent="0.35">
      <c r="A1404" s="16" t="s">
        <v>1189</v>
      </c>
      <c r="C1404" t="s">
        <v>2265</v>
      </c>
      <c r="D1404" s="46"/>
      <c r="E1404"/>
      <c r="F1404" s="16" t="s">
        <v>736</v>
      </c>
      <c r="G1404" s="16"/>
      <c r="J1404" s="16" t="s">
        <v>119</v>
      </c>
      <c r="K1404" s="16"/>
      <c r="L1404" s="16"/>
      <c r="M1404" s="16"/>
      <c r="N1404" s="21"/>
      <c r="O1404" s="16"/>
      <c r="P1404" s="16"/>
      <c r="Q1404" s="16"/>
      <c r="R1404" s="16"/>
      <c r="S1404" s="16"/>
      <c r="T1404" s="16" t="s">
        <v>2264</v>
      </c>
      <c r="U1404" s="16"/>
      <c r="V1404" s="16"/>
      <c r="AB1404" s="16" t="s">
        <v>2265</v>
      </c>
      <c r="AH1404" s="16" t="s">
        <v>1352</v>
      </c>
      <c r="AI1404" s="16" t="s">
        <v>2266</v>
      </c>
      <c r="AJ1404" s="16" t="s">
        <v>2267</v>
      </c>
      <c r="AK1404" s="16"/>
      <c r="AT1404" s="16">
        <f>LEN(AS1404)-LEN(SUBSTITUTE(AS1404,",",""))+1</f>
        <v>1</v>
      </c>
      <c r="AX1404" s="31"/>
      <c r="BB1404" s="27"/>
      <c r="BG1404" s="16"/>
      <c r="BH1404" s="16"/>
      <c r="BR1404" s="16"/>
      <c r="CA1404" s="16"/>
      <c r="CR1404" s="19"/>
      <c r="CV1404" s="16"/>
      <c r="CY1404" s="16"/>
      <c r="CZ1404" s="16"/>
      <c r="DA1404" s="16"/>
      <c r="DC1404" s="16"/>
      <c r="DH1404" s="16"/>
    </row>
    <row r="1405" spans="1:112" x14ac:dyDescent="0.35">
      <c r="A1405" s="16" t="s">
        <v>1189</v>
      </c>
      <c r="C1405" t="s">
        <v>5655</v>
      </c>
      <c r="D1405" s="46"/>
      <c r="E1405"/>
      <c r="F1405" s="16" t="s">
        <v>5870</v>
      </c>
      <c r="G1405" s="16"/>
      <c r="K1405" s="16"/>
      <c r="L1405" s="16"/>
      <c r="M1405" s="16"/>
      <c r="N1405" s="21"/>
      <c r="O1405" s="16" t="s">
        <v>5847</v>
      </c>
      <c r="P1405" s="16"/>
      <c r="Q1405" s="16"/>
      <c r="R1405" s="16"/>
      <c r="S1405" s="16"/>
      <c r="T1405" s="16"/>
      <c r="U1405" s="16"/>
      <c r="V1405" s="16"/>
      <c r="AK1405" s="16"/>
      <c r="AX1405" s="31"/>
      <c r="BB1405" s="27"/>
      <c r="BG1405" s="16"/>
      <c r="BH1405" s="16"/>
      <c r="BO1405" s="16" t="s">
        <v>5656</v>
      </c>
      <c r="BP1405" s="16" t="s">
        <v>5657</v>
      </c>
      <c r="BQ1405" s="16" t="s">
        <v>5658</v>
      </c>
      <c r="BR1405" s="16"/>
      <c r="CA1405" s="16"/>
      <c r="CE1405" s="16" t="s">
        <v>119</v>
      </c>
      <c r="CF1405" s="16" t="s">
        <v>3197</v>
      </c>
      <c r="CG1405" s="16" t="s">
        <v>5656</v>
      </c>
      <c r="CH1405" s="16" t="s">
        <v>5657</v>
      </c>
      <c r="CI1405" s="16" t="s">
        <v>5659</v>
      </c>
      <c r="CJ1405" s="16" t="s">
        <v>5660</v>
      </c>
      <c r="CK1405" s="16" t="s">
        <v>5655</v>
      </c>
      <c r="CL1405" s="16" t="s">
        <v>3419</v>
      </c>
      <c r="CM1405" s="16" t="s">
        <v>4270</v>
      </c>
      <c r="CN1405" s="16" t="s">
        <v>3437</v>
      </c>
      <c r="CR1405" s="19"/>
      <c r="CV1405" s="16"/>
      <c r="CY1405" s="16"/>
      <c r="CZ1405" s="16"/>
      <c r="DA1405" s="16"/>
      <c r="DC1405" s="16"/>
      <c r="DH1405" s="16"/>
    </row>
    <row r="1406" spans="1:112" x14ac:dyDescent="0.35">
      <c r="A1406" s="16" t="s">
        <v>6270</v>
      </c>
      <c r="C1406" t="s">
        <v>6877</v>
      </c>
      <c r="D1406" s="46"/>
      <c r="E1406" t="s">
        <v>7134</v>
      </c>
      <c r="F1406" t="s">
        <v>6912</v>
      </c>
      <c r="G1406" s="16"/>
      <c r="I1406" t="s">
        <v>119</v>
      </c>
      <c r="K1406" s="16"/>
      <c r="L1406" s="16"/>
      <c r="M1406" s="16"/>
      <c r="N1406" s="21" t="s">
        <v>6351</v>
      </c>
      <c r="O1406" s="16"/>
      <c r="P1406" s="16"/>
      <c r="Q1406" s="16"/>
      <c r="R1406" t="s">
        <v>6554</v>
      </c>
      <c r="S1406" s="16"/>
      <c r="T1406" s="16"/>
      <c r="U1406" s="16"/>
      <c r="V1406" s="16"/>
      <c r="AC1406" t="s">
        <v>6877</v>
      </c>
      <c r="AJ1406" t="s">
        <v>6878</v>
      </c>
      <c r="AX1406" s="31"/>
      <c r="BB1406" s="27"/>
      <c r="BG1406" s="16"/>
      <c r="BH1406" s="16"/>
      <c r="BL1406" s="27"/>
      <c r="BR1406" s="16"/>
      <c r="BU1406" s="19"/>
      <c r="CA1406" s="16"/>
      <c r="CR1406" s="19"/>
      <c r="CT1406" s="19"/>
      <c r="CV1406" s="16"/>
      <c r="CY1406" s="16"/>
      <c r="CZ1406" s="16"/>
      <c r="DA1406" s="16"/>
      <c r="DC1406" s="16"/>
      <c r="DH1406" s="16"/>
    </row>
    <row r="1407" spans="1:112" x14ac:dyDescent="0.35">
      <c r="A1407" s="16" t="s">
        <v>6270</v>
      </c>
      <c r="C1407" t="s">
        <v>1684</v>
      </c>
      <c r="D1407" s="46"/>
      <c r="E1407"/>
      <c r="F1407" s="16" t="s">
        <v>736</v>
      </c>
      <c r="G1407" s="16"/>
      <c r="J1407" s="16" t="s">
        <v>119</v>
      </c>
      <c r="K1407" s="16"/>
      <c r="L1407" s="16"/>
      <c r="M1407" s="16"/>
      <c r="N1407" s="21" t="s">
        <v>6351</v>
      </c>
      <c r="O1407" s="16" t="s">
        <v>1291</v>
      </c>
      <c r="P1407" s="16"/>
      <c r="Q1407" s="16"/>
      <c r="R1407" s="16"/>
      <c r="S1407" s="16" t="s">
        <v>1695</v>
      </c>
      <c r="T1407" s="16" t="s">
        <v>1685</v>
      </c>
      <c r="U1407" s="16" t="s">
        <v>1686</v>
      </c>
      <c r="V1407" s="16"/>
      <c r="AA1407" s="16" t="s">
        <v>1687</v>
      </c>
      <c r="AB1407" s="16" t="s">
        <v>1689</v>
      </c>
      <c r="AH1407" s="16" t="s">
        <v>1688</v>
      </c>
      <c r="AI1407" s="16" t="s">
        <v>1690</v>
      </c>
      <c r="AJ1407" s="16" t="s">
        <v>1691</v>
      </c>
      <c r="AK1407" s="16"/>
      <c r="AS1407" s="16" t="s">
        <v>1692</v>
      </c>
      <c r="AT1407" s="16">
        <f>LEN(AS1407)-LEN(SUBSTITUTE(AS1407,",",""))+1</f>
        <v>9</v>
      </c>
      <c r="AU1407" s="16" t="s">
        <v>1693</v>
      </c>
      <c r="AV1407" s="16">
        <f>LEN(AU1407)-LEN(SUBSTITUTE(AU1407,",",""))+1</f>
        <v>19</v>
      </c>
      <c r="AX1407" s="31"/>
      <c r="BB1407" s="27"/>
      <c r="BE1407" s="16" t="s">
        <v>1694</v>
      </c>
      <c r="BG1407" s="16"/>
      <c r="BH1407" s="16"/>
      <c r="BJ1407" s="16" t="s">
        <v>1689</v>
      </c>
      <c r="BR1407" s="16"/>
      <c r="CA1407" s="16"/>
      <c r="CJ1407" s="16" t="s">
        <v>667</v>
      </c>
      <c r="CR1407" s="19"/>
      <c r="CV1407" s="16"/>
      <c r="CY1407" s="16">
        <v>4442</v>
      </c>
      <c r="CZ1407" s="16"/>
      <c r="DA1407" s="16"/>
      <c r="DC1407" s="16"/>
      <c r="DH1407" s="16"/>
    </row>
    <row r="1408" spans="1:112" x14ac:dyDescent="0.35">
      <c r="A1408" s="16" t="s">
        <v>1189</v>
      </c>
      <c r="C1408" t="s">
        <v>2889</v>
      </c>
      <c r="D1408" s="46"/>
      <c r="E1408"/>
      <c r="F1408" s="16" t="s">
        <v>736</v>
      </c>
      <c r="G1408" s="16"/>
      <c r="J1408" s="16" t="s">
        <v>119</v>
      </c>
      <c r="K1408" s="16"/>
      <c r="L1408" s="16"/>
      <c r="M1408" s="16"/>
      <c r="N1408" s="21"/>
      <c r="O1408" s="16"/>
      <c r="P1408" s="16"/>
      <c r="Q1408" s="16"/>
      <c r="R1408" s="16"/>
      <c r="S1408" s="16"/>
      <c r="T1408" s="16" t="s">
        <v>2888</v>
      </c>
      <c r="U1408" s="16"/>
      <c r="V1408" s="16"/>
      <c r="AB1408" s="16" t="s">
        <v>2889</v>
      </c>
      <c r="AH1408" s="16" t="s">
        <v>1216</v>
      </c>
      <c r="AI1408" s="16" t="s">
        <v>1616</v>
      </c>
      <c r="AJ1408" s="16" t="s">
        <v>2626</v>
      </c>
      <c r="AK1408" s="16"/>
      <c r="AX1408" s="31"/>
      <c r="BB1408" s="27"/>
      <c r="BG1408" s="16"/>
      <c r="BH1408" s="16"/>
      <c r="BR1408" s="16"/>
      <c r="CA1408" s="16"/>
      <c r="CR1408" s="19"/>
      <c r="CV1408" s="16"/>
      <c r="CY1408" s="16"/>
      <c r="CZ1408" s="16"/>
      <c r="DA1408" s="16"/>
      <c r="DC1408" s="16"/>
      <c r="DH1408" s="16"/>
    </row>
    <row r="1409" spans="1:112" x14ac:dyDescent="0.35">
      <c r="A1409" s="16" t="s">
        <v>6270</v>
      </c>
      <c r="C1409" t="s">
        <v>6879</v>
      </c>
      <c r="D1409" s="46"/>
      <c r="E1409" t="s">
        <v>7135</v>
      </c>
      <c r="F1409" t="s">
        <v>6912</v>
      </c>
      <c r="G1409" s="16"/>
      <c r="I1409" t="s">
        <v>119</v>
      </c>
      <c r="K1409" s="16"/>
      <c r="L1409" s="16"/>
      <c r="M1409" s="16"/>
      <c r="N1409" s="21" t="s">
        <v>6351</v>
      </c>
      <c r="O1409" s="16"/>
      <c r="P1409" s="16"/>
      <c r="Q1409" s="16"/>
      <c r="R1409" t="s">
        <v>6554</v>
      </c>
      <c r="S1409" s="16"/>
      <c r="T1409" s="16"/>
      <c r="U1409" s="16"/>
      <c r="V1409" s="16"/>
      <c r="AC1409" t="s">
        <v>6879</v>
      </c>
      <c r="AJ1409" t="s">
        <v>6601</v>
      </c>
      <c r="AX1409" s="31"/>
      <c r="BB1409" s="27"/>
      <c r="BG1409" s="16"/>
      <c r="BH1409" s="16"/>
      <c r="BL1409" s="27"/>
      <c r="BR1409" s="16"/>
      <c r="BU1409" s="19"/>
      <c r="CA1409" s="16"/>
      <c r="CR1409" s="19"/>
      <c r="CT1409" s="19"/>
      <c r="CV1409" s="16"/>
      <c r="CY1409" s="16"/>
      <c r="CZ1409" s="16"/>
      <c r="DA1409" s="16"/>
      <c r="DC1409" s="16"/>
      <c r="DH1409" s="16"/>
    </row>
    <row r="1410" spans="1:112" x14ac:dyDescent="0.35">
      <c r="A1410" s="16" t="s">
        <v>6270</v>
      </c>
      <c r="C1410" t="s">
        <v>6880</v>
      </c>
      <c r="D1410" s="46"/>
      <c r="E1410" t="s">
        <v>7136</v>
      </c>
      <c r="F1410" t="s">
        <v>6912</v>
      </c>
      <c r="G1410" s="16"/>
      <c r="I1410" t="s">
        <v>119</v>
      </c>
      <c r="K1410" s="16"/>
      <c r="L1410" s="16"/>
      <c r="M1410" s="16"/>
      <c r="N1410" s="21" t="s">
        <v>6351</v>
      </c>
      <c r="O1410" s="16"/>
      <c r="P1410" s="16"/>
      <c r="Q1410" s="16"/>
      <c r="R1410" t="s">
        <v>6554</v>
      </c>
      <c r="S1410" s="16"/>
      <c r="T1410" s="16"/>
      <c r="U1410" s="16"/>
      <c r="V1410" s="16"/>
      <c r="AC1410" t="s">
        <v>6880</v>
      </c>
      <c r="AJ1410" t="s">
        <v>601</v>
      </c>
      <c r="AX1410" s="31"/>
      <c r="BB1410" s="27"/>
      <c r="BG1410" s="16"/>
      <c r="BH1410" s="16"/>
      <c r="BL1410" s="27"/>
      <c r="BR1410" s="16"/>
      <c r="BU1410" s="19"/>
      <c r="CA1410" s="16"/>
      <c r="CR1410" s="19"/>
      <c r="CT1410" s="19"/>
      <c r="CV1410" s="16"/>
      <c r="CY1410" s="16"/>
      <c r="CZ1410" s="16"/>
      <c r="DA1410" s="16"/>
      <c r="DC1410" s="16"/>
      <c r="DH1410" s="16"/>
    </row>
    <row r="1411" spans="1:112" x14ac:dyDescent="0.35">
      <c r="A1411" s="16" t="s">
        <v>1189</v>
      </c>
      <c r="C1411" t="s">
        <v>5661</v>
      </c>
      <c r="D1411" s="46"/>
      <c r="E1411"/>
      <c r="F1411" s="16" t="s">
        <v>5870</v>
      </c>
      <c r="G1411" s="16"/>
      <c r="K1411" s="16"/>
      <c r="L1411" s="16"/>
      <c r="M1411" s="16"/>
      <c r="N1411" s="21"/>
      <c r="O1411" s="16" t="s">
        <v>5847</v>
      </c>
      <c r="P1411" s="16"/>
      <c r="Q1411" s="16"/>
      <c r="R1411" s="16"/>
      <c r="S1411" s="16"/>
      <c r="T1411" s="16"/>
      <c r="U1411" s="16"/>
      <c r="V1411" s="16"/>
      <c r="AK1411" s="16"/>
      <c r="AX1411" s="31"/>
      <c r="BB1411" s="27"/>
      <c r="BG1411" s="16"/>
      <c r="BH1411" s="16"/>
      <c r="BO1411" s="16" t="s">
        <v>5662</v>
      </c>
      <c r="BP1411" s="16" t="s">
        <v>5663</v>
      </c>
      <c r="BQ1411" s="16" t="s">
        <v>5664</v>
      </c>
      <c r="BR1411" s="16"/>
      <c r="CA1411" s="16"/>
      <c r="CE1411" s="16" t="s">
        <v>119</v>
      </c>
      <c r="CF1411" s="16" t="s">
        <v>3197</v>
      </c>
      <c r="CG1411" s="16" t="s">
        <v>5662</v>
      </c>
      <c r="CH1411" s="16" t="s">
        <v>5663</v>
      </c>
      <c r="CI1411" s="16" t="s">
        <v>5665</v>
      </c>
      <c r="CJ1411" s="16" t="s">
        <v>5666</v>
      </c>
      <c r="CK1411" s="16" t="s">
        <v>5661</v>
      </c>
      <c r="CL1411" s="16" t="s">
        <v>3260</v>
      </c>
      <c r="CM1411" s="16" t="s">
        <v>5667</v>
      </c>
      <c r="CN1411" s="16" t="s">
        <v>5668</v>
      </c>
      <c r="CR1411" s="19"/>
      <c r="CV1411" s="16"/>
      <c r="CY1411" s="16"/>
      <c r="CZ1411" s="16"/>
      <c r="DA1411" s="16"/>
      <c r="DC1411" s="16"/>
      <c r="DH1411" s="16"/>
    </row>
    <row r="1412" spans="1:112" x14ac:dyDescent="0.35">
      <c r="A1412" s="16" t="s">
        <v>1189</v>
      </c>
      <c r="C1412" t="s">
        <v>1928</v>
      </c>
      <c r="D1412" s="46"/>
      <c r="E1412"/>
      <c r="F1412" s="16" t="s">
        <v>736</v>
      </c>
      <c r="G1412" s="16"/>
      <c r="J1412" s="16" t="s">
        <v>119</v>
      </c>
      <c r="K1412" s="16"/>
      <c r="L1412" s="16"/>
      <c r="M1412" s="16"/>
      <c r="N1412" s="21"/>
      <c r="O1412" s="16"/>
      <c r="P1412" s="16"/>
      <c r="Q1412" s="16"/>
      <c r="R1412" s="16"/>
      <c r="S1412" s="16"/>
      <c r="T1412" s="16" t="s">
        <v>1927</v>
      </c>
      <c r="U1412" s="16"/>
      <c r="V1412" s="16"/>
      <c r="AB1412" s="16" t="s">
        <v>1928</v>
      </c>
      <c r="AH1412" s="16" t="s">
        <v>754</v>
      </c>
      <c r="AI1412" s="16" t="s">
        <v>1163</v>
      </c>
      <c r="AJ1412" s="16" t="s">
        <v>1198</v>
      </c>
      <c r="AK1412" s="16"/>
      <c r="AT1412" s="16">
        <f>LEN(AS1412)-LEN(SUBSTITUTE(AS1412,",",""))+1</f>
        <v>1</v>
      </c>
      <c r="AV1412" s="16">
        <f>LEN(AU1412)-LEN(SUBSTITUTE(AU1412,",",""))+1</f>
        <v>1</v>
      </c>
      <c r="AX1412" s="31">
        <f>Table1[[#This Row], [no. of introduced regions]]/Table1[[#This Row], [no. of native regions]]</f>
        <v>1</v>
      </c>
      <c r="BB1412" s="27"/>
      <c r="BG1412" s="16"/>
      <c r="BH1412" s="16"/>
      <c r="BR1412" s="16"/>
      <c r="CA1412" s="16"/>
      <c r="CR1412" s="19"/>
      <c r="CV1412" s="16"/>
      <c r="CY1412" s="16"/>
      <c r="CZ1412" s="16"/>
      <c r="DA1412" s="16"/>
      <c r="DC1412" s="16"/>
      <c r="DH1412" s="16"/>
    </row>
    <row r="1413" spans="1:112" x14ac:dyDescent="0.35">
      <c r="A1413" s="16" t="s">
        <v>1189</v>
      </c>
      <c r="C1413" t="s">
        <v>2780</v>
      </c>
      <c r="D1413" s="33"/>
      <c r="E1413"/>
      <c r="F1413" s="16" t="s">
        <v>736</v>
      </c>
      <c r="G1413" s="16"/>
      <c r="J1413" s="16" t="s">
        <v>119</v>
      </c>
      <c r="K1413" s="16"/>
      <c r="L1413" s="16"/>
      <c r="M1413" s="16"/>
      <c r="N1413" s="21"/>
      <c r="O1413" s="16"/>
      <c r="P1413" s="16"/>
      <c r="Q1413" s="16"/>
      <c r="R1413" s="16"/>
      <c r="S1413" s="16"/>
      <c r="T1413" s="16" t="s">
        <v>2779</v>
      </c>
      <c r="U1413" s="16"/>
      <c r="V1413" s="16"/>
      <c r="AB1413" s="16" t="s">
        <v>2780</v>
      </c>
      <c r="AH1413" s="16" t="s">
        <v>1493</v>
      </c>
      <c r="AI1413" s="16" t="s">
        <v>1262</v>
      </c>
      <c r="AJ1413" s="16" t="s">
        <v>1258</v>
      </c>
      <c r="AK1413" s="16"/>
      <c r="AX1413" s="31"/>
      <c r="BB1413" s="27"/>
      <c r="BG1413" s="16"/>
      <c r="BH1413" s="16"/>
      <c r="BR1413" s="16"/>
      <c r="CA1413" s="16"/>
      <c r="CR1413" s="19"/>
      <c r="CV1413" s="16"/>
      <c r="CY1413" s="16"/>
      <c r="CZ1413" s="16"/>
      <c r="DA1413" s="16"/>
      <c r="DC1413" s="16"/>
      <c r="DH1413" s="16"/>
    </row>
    <row r="1414" spans="1:112" x14ac:dyDescent="0.35">
      <c r="A1414" s="16" t="s">
        <v>6270</v>
      </c>
      <c r="C1414" t="s">
        <v>6881</v>
      </c>
      <c r="D1414" s="33"/>
      <c r="E1414" t="s">
        <v>7137</v>
      </c>
      <c r="F1414" t="s">
        <v>6912</v>
      </c>
      <c r="G1414" s="16"/>
      <c r="I1414" t="s">
        <v>119</v>
      </c>
      <c r="K1414" s="16"/>
      <c r="L1414" s="16"/>
      <c r="M1414" s="16"/>
      <c r="N1414" s="21" t="s">
        <v>6351</v>
      </c>
      <c r="O1414" s="16"/>
      <c r="P1414" s="16"/>
      <c r="Q1414" s="16"/>
      <c r="R1414" t="s">
        <v>6882</v>
      </c>
      <c r="S1414" s="16"/>
      <c r="T1414" s="16"/>
      <c r="U1414" s="16"/>
      <c r="V1414" s="16"/>
      <c r="AC1414" t="s">
        <v>6881</v>
      </c>
      <c r="AJ1414" t="s">
        <v>6557</v>
      </c>
      <c r="AX1414" s="31"/>
      <c r="BB1414" s="27"/>
      <c r="BG1414" s="16"/>
      <c r="BH1414" s="16"/>
      <c r="BL1414" s="27"/>
      <c r="BR1414" s="16"/>
      <c r="BU1414" s="19"/>
      <c r="CA1414" s="16"/>
      <c r="CR1414" s="19"/>
      <c r="CT1414" s="19"/>
      <c r="CV1414" s="16"/>
      <c r="CY1414" s="16"/>
      <c r="CZ1414" s="16"/>
      <c r="DA1414" s="16"/>
      <c r="DC1414" s="16"/>
      <c r="DH1414" s="16"/>
    </row>
    <row r="1415" spans="1:112" x14ac:dyDescent="0.35">
      <c r="A1415" s="16" t="s">
        <v>1189</v>
      </c>
      <c r="C1415" t="s">
        <v>5669</v>
      </c>
      <c r="D1415" s="33"/>
      <c r="E1415"/>
      <c r="F1415" s="16" t="s">
        <v>5870</v>
      </c>
      <c r="G1415" s="16"/>
      <c r="K1415" s="16"/>
      <c r="L1415" s="16"/>
      <c r="M1415" s="16"/>
      <c r="N1415" s="21"/>
      <c r="O1415" s="16" t="s">
        <v>5847</v>
      </c>
      <c r="P1415" s="16"/>
      <c r="Q1415" s="16"/>
      <c r="R1415" s="16"/>
      <c r="S1415" s="16"/>
      <c r="T1415" s="16"/>
      <c r="U1415" s="16"/>
      <c r="V1415" s="16"/>
      <c r="AK1415" s="16"/>
      <c r="AX1415" s="31"/>
      <c r="BB1415" s="27"/>
      <c r="BG1415" s="16"/>
      <c r="BH1415" s="16"/>
      <c r="BO1415" s="16" t="s">
        <v>5670</v>
      </c>
      <c r="BP1415" s="16" t="s">
        <v>5671</v>
      </c>
      <c r="BQ1415" s="16" t="s">
        <v>5672</v>
      </c>
      <c r="BR1415" s="16"/>
      <c r="CA1415" s="16"/>
      <c r="CE1415" s="16" t="s">
        <v>119</v>
      </c>
      <c r="CF1415" s="16" t="s">
        <v>3197</v>
      </c>
      <c r="CG1415" s="16" t="s">
        <v>5670</v>
      </c>
      <c r="CH1415" s="16" t="s">
        <v>5671</v>
      </c>
      <c r="CI1415" s="16" t="s">
        <v>5673</v>
      </c>
      <c r="CJ1415" s="16" t="s">
        <v>5674</v>
      </c>
      <c r="CK1415" s="16" t="s">
        <v>5669</v>
      </c>
      <c r="CL1415" s="16" t="s">
        <v>3364</v>
      </c>
      <c r="CM1415" s="16" t="s">
        <v>3788</v>
      </c>
      <c r="CN1415" s="16" t="s">
        <v>4872</v>
      </c>
      <c r="CR1415" s="19"/>
      <c r="CV1415" s="16"/>
      <c r="CY1415" s="16"/>
      <c r="CZ1415" s="16"/>
      <c r="DA1415" s="16"/>
      <c r="DC1415" s="16"/>
      <c r="DH1415" s="16"/>
    </row>
    <row r="1416" spans="1:112" x14ac:dyDescent="0.35">
      <c r="A1416" s="16" t="s">
        <v>6270</v>
      </c>
      <c r="C1416" t="s">
        <v>7289</v>
      </c>
      <c r="D1416" s="50"/>
      <c r="E1416" s="46"/>
      <c r="F1416" s="16" t="s">
        <v>7259</v>
      </c>
      <c r="G1416" s="16"/>
      <c r="H1416" s="16" t="s">
        <v>119</v>
      </c>
      <c r="I1416" s="16"/>
      <c r="K1416" s="16"/>
      <c r="L1416" s="16"/>
      <c r="M1416" s="16"/>
      <c r="N1416" s="21"/>
      <c r="O1416" s="16"/>
      <c r="P1416" s="16"/>
      <c r="Q1416" s="16"/>
      <c r="R1416" s="16"/>
      <c r="S1416" s="16"/>
      <c r="T1416" s="16"/>
      <c r="U1416" s="16"/>
      <c r="V1416" s="16"/>
      <c r="AK1416" s="16"/>
      <c r="AX1416" s="31"/>
      <c r="BB1416" s="27"/>
      <c r="BG1416" s="16"/>
      <c r="BH1416" s="16"/>
      <c r="BR1416" s="16"/>
      <c r="CA1416" s="16"/>
      <c r="CR1416" s="19"/>
      <c r="CV1416" s="16"/>
      <c r="CY1416" s="16"/>
      <c r="CZ1416" s="16"/>
      <c r="DA1416" s="16"/>
      <c r="DC1416" s="16"/>
      <c r="DH1416" s="16"/>
    </row>
    <row r="1417" spans="1:112" x14ac:dyDescent="0.35">
      <c r="A1417" s="16" t="s">
        <v>1189</v>
      </c>
      <c r="C1417" t="s">
        <v>5675</v>
      </c>
      <c r="D1417" s="33"/>
      <c r="E1417"/>
      <c r="F1417" s="16" t="s">
        <v>5870</v>
      </c>
      <c r="G1417" s="16"/>
      <c r="K1417" s="16"/>
      <c r="L1417" s="16"/>
      <c r="M1417" s="16"/>
      <c r="N1417" s="21"/>
      <c r="O1417" s="16" t="s">
        <v>5847</v>
      </c>
      <c r="P1417" s="16"/>
      <c r="Q1417" s="16"/>
      <c r="R1417" s="16"/>
      <c r="S1417" s="16"/>
      <c r="T1417" s="16"/>
      <c r="U1417" s="16"/>
      <c r="V1417" s="16"/>
      <c r="AK1417" s="16"/>
      <c r="AX1417" s="31"/>
      <c r="BB1417" s="27"/>
      <c r="BG1417" s="16"/>
      <c r="BH1417" s="16"/>
      <c r="BO1417" s="16" t="s">
        <v>5676</v>
      </c>
      <c r="BP1417" s="16" t="s">
        <v>5677</v>
      </c>
      <c r="BQ1417" s="16" t="s">
        <v>5678</v>
      </c>
      <c r="BR1417" s="16"/>
      <c r="CA1417" s="16"/>
      <c r="CE1417" s="16" t="s">
        <v>119</v>
      </c>
      <c r="CF1417" s="16" t="s">
        <v>3197</v>
      </c>
      <c r="CG1417" s="16" t="s">
        <v>5676</v>
      </c>
      <c r="CH1417" s="16" t="s">
        <v>5677</v>
      </c>
      <c r="CI1417" s="16" t="s">
        <v>5679</v>
      </c>
      <c r="CJ1417" s="16" t="s">
        <v>5680</v>
      </c>
      <c r="CK1417" s="16" t="s">
        <v>5675</v>
      </c>
      <c r="CL1417" s="16" t="s">
        <v>3225</v>
      </c>
      <c r="CM1417" s="16" t="s">
        <v>5027</v>
      </c>
      <c r="CN1417" s="16" t="s">
        <v>5681</v>
      </c>
      <c r="CR1417" s="19"/>
      <c r="CV1417" s="16"/>
      <c r="CY1417" s="16"/>
      <c r="CZ1417" s="16"/>
      <c r="DA1417" s="16"/>
      <c r="DC1417" s="16"/>
      <c r="DH1417" s="16"/>
    </row>
    <row r="1418" spans="1:112" x14ac:dyDescent="0.35">
      <c r="A1418" s="16" t="s">
        <v>1189</v>
      </c>
      <c r="C1418" t="s">
        <v>5682</v>
      </c>
      <c r="D1418" s="33"/>
      <c r="E1418"/>
      <c r="F1418" s="16" t="s">
        <v>5870</v>
      </c>
      <c r="G1418" s="16"/>
      <c r="K1418" s="16"/>
      <c r="L1418" s="16"/>
      <c r="M1418" s="16"/>
      <c r="N1418" s="21"/>
      <c r="O1418" s="16" t="s">
        <v>5847</v>
      </c>
      <c r="P1418" s="16"/>
      <c r="Q1418" s="16"/>
      <c r="R1418" s="16"/>
      <c r="S1418" s="16"/>
      <c r="T1418" s="16"/>
      <c r="U1418" s="16"/>
      <c r="V1418" s="16"/>
      <c r="AK1418" s="16"/>
      <c r="AX1418" s="31"/>
      <c r="BB1418" s="27"/>
      <c r="BG1418" s="16"/>
      <c r="BH1418" s="16"/>
      <c r="BO1418" s="16" t="s">
        <v>5683</v>
      </c>
      <c r="BP1418" s="16" t="s">
        <v>5684</v>
      </c>
      <c r="BQ1418" s="16" t="s">
        <v>5685</v>
      </c>
      <c r="BR1418" s="16"/>
      <c r="CA1418" s="16"/>
      <c r="CE1418" s="16" t="s">
        <v>119</v>
      </c>
      <c r="CF1418" s="16" t="s">
        <v>3197</v>
      </c>
      <c r="CG1418" s="16" t="s">
        <v>5683</v>
      </c>
      <c r="CH1418" s="16" t="s">
        <v>5684</v>
      </c>
      <c r="CI1418" s="16" t="s">
        <v>6152</v>
      </c>
      <c r="CJ1418" s="16" t="s">
        <v>5686</v>
      </c>
      <c r="CK1418" s="16" t="s">
        <v>5682</v>
      </c>
      <c r="CL1418" s="16" t="s">
        <v>3753</v>
      </c>
      <c r="CM1418" s="16" t="s">
        <v>5687</v>
      </c>
      <c r="CN1418" s="16" t="s">
        <v>3486</v>
      </c>
      <c r="CR1418" s="19"/>
      <c r="CV1418" s="16"/>
      <c r="CY1418" s="16"/>
      <c r="CZ1418" s="16"/>
      <c r="DA1418" s="16"/>
      <c r="DC1418" s="16"/>
      <c r="DH1418" s="16"/>
    </row>
    <row r="1419" spans="1:112" x14ac:dyDescent="0.35">
      <c r="A1419" s="16" t="s">
        <v>1189</v>
      </c>
      <c r="C1419" t="s">
        <v>5688</v>
      </c>
      <c r="D1419" s="33"/>
      <c r="E1419"/>
      <c r="F1419" s="16" t="s">
        <v>5870</v>
      </c>
      <c r="G1419" s="16"/>
      <c r="K1419" s="16"/>
      <c r="L1419" s="16"/>
      <c r="M1419" s="16"/>
      <c r="N1419" s="21"/>
      <c r="O1419" s="16" t="s">
        <v>5847</v>
      </c>
      <c r="P1419" s="16"/>
      <c r="Q1419" s="16"/>
      <c r="R1419" s="16"/>
      <c r="S1419" s="16"/>
      <c r="T1419" s="16"/>
      <c r="U1419" s="16"/>
      <c r="V1419" s="16"/>
      <c r="AK1419" s="16"/>
      <c r="AX1419" s="31"/>
      <c r="BB1419" s="27"/>
      <c r="BG1419" s="16"/>
      <c r="BH1419" s="16"/>
      <c r="BO1419" s="16" t="s">
        <v>5689</v>
      </c>
      <c r="BP1419" s="16" t="s">
        <v>5690</v>
      </c>
      <c r="BQ1419" s="16" t="s">
        <v>5691</v>
      </c>
      <c r="BR1419" s="16"/>
      <c r="CA1419" s="16"/>
      <c r="CE1419" s="16" t="s">
        <v>119</v>
      </c>
      <c r="CF1419" s="16" t="s">
        <v>3197</v>
      </c>
      <c r="CG1419" s="16" t="s">
        <v>5689</v>
      </c>
      <c r="CH1419" s="16" t="s">
        <v>5690</v>
      </c>
      <c r="CI1419" s="16" t="s">
        <v>5692</v>
      </c>
      <c r="CJ1419" s="16" t="s">
        <v>5693</v>
      </c>
      <c r="CK1419" s="16" t="s">
        <v>5688</v>
      </c>
      <c r="CL1419" s="16" t="s">
        <v>3260</v>
      </c>
      <c r="CM1419" s="16" t="s">
        <v>3209</v>
      </c>
      <c r="CN1419" s="16" t="s">
        <v>4170</v>
      </c>
      <c r="CR1419" s="19"/>
      <c r="CV1419" s="16"/>
      <c r="CY1419" s="16"/>
      <c r="CZ1419" s="16"/>
      <c r="DA1419" s="16"/>
      <c r="DC1419" s="16"/>
      <c r="DH1419" s="16"/>
    </row>
    <row r="1420" spans="1:112" x14ac:dyDescent="0.35">
      <c r="A1420" s="16" t="s">
        <v>6270</v>
      </c>
      <c r="C1420" t="s">
        <v>357</v>
      </c>
      <c r="D1420" s="33"/>
      <c r="E1420" s="46"/>
      <c r="G1420" s="16" t="s">
        <v>119</v>
      </c>
      <c r="K1420" s="16" t="s">
        <v>119</v>
      </c>
      <c r="L1420" s="16"/>
      <c r="M1420" s="16"/>
      <c r="N1420" s="21" t="s">
        <v>6351</v>
      </c>
      <c r="O1420" s="16" t="s">
        <v>1251</v>
      </c>
      <c r="P1420" s="16"/>
      <c r="Q1420" s="16"/>
      <c r="R1420" s="16"/>
      <c r="S1420" s="16"/>
      <c r="T1420" s="16" t="s">
        <v>1696</v>
      </c>
      <c r="U1420" s="16"/>
      <c r="V1420" s="16"/>
      <c r="AH1420" s="16" t="s">
        <v>1252</v>
      </c>
      <c r="AI1420" s="16" t="s">
        <v>1409</v>
      </c>
      <c r="AJ1420" s="16" t="s">
        <v>1697</v>
      </c>
      <c r="AK1420" s="16"/>
      <c r="AT1420" s="16">
        <f>LEN(AS1420)-LEN(SUBSTITUTE(AS1420,",",""))+1</f>
        <v>1</v>
      </c>
      <c r="AV1420" s="16">
        <f>LEN(AU1420)-LEN(SUBSTITUTE(AU1420,",",""))+1</f>
        <v>1</v>
      </c>
      <c r="AX1420" s="31"/>
      <c r="BB1420" s="27"/>
      <c r="BE1420" s="16" t="s">
        <v>1698</v>
      </c>
      <c r="BG1420" s="16"/>
      <c r="BH1420" s="16"/>
      <c r="BJ1420" s="16" t="s">
        <v>357</v>
      </c>
      <c r="BO1420" s="16" t="s">
        <v>1699</v>
      </c>
      <c r="BP1420" s="16" t="s">
        <v>1700</v>
      </c>
      <c r="BR1420" s="16" t="s">
        <v>1701</v>
      </c>
      <c r="BS1420" s="16" t="s">
        <v>1702</v>
      </c>
      <c r="CA1420" s="16"/>
      <c r="CR1420" s="19"/>
      <c r="CV1420" s="16"/>
      <c r="CY1420" s="16"/>
      <c r="CZ1420" s="16"/>
      <c r="DA1420" s="16"/>
      <c r="DC1420" s="16"/>
      <c r="DH1420" s="16"/>
    </row>
    <row r="1421" spans="1:112" x14ac:dyDescent="0.35">
      <c r="A1421" s="16" t="s">
        <v>6270</v>
      </c>
      <c r="C1421" t="s">
        <v>7362</v>
      </c>
      <c r="D1421" s="50"/>
      <c r="E1421"/>
      <c r="F1421" s="16" t="s">
        <v>7259</v>
      </c>
      <c r="G1421" s="16"/>
      <c r="H1421" s="16" t="s">
        <v>119</v>
      </c>
      <c r="I1421" s="16"/>
      <c r="K1421" s="16"/>
      <c r="L1421" s="16"/>
      <c r="M1421" s="16"/>
      <c r="N1421" s="21"/>
      <c r="O1421" s="16"/>
      <c r="P1421" s="16"/>
      <c r="Q1421" s="16"/>
      <c r="R1421" s="16"/>
      <c r="S1421" s="16"/>
      <c r="T1421" s="16"/>
      <c r="U1421" s="16"/>
      <c r="V1421" s="16"/>
      <c r="AK1421" s="16"/>
      <c r="AX1421" s="31"/>
      <c r="BB1421" s="27"/>
      <c r="BG1421" s="16"/>
      <c r="BH1421" s="16"/>
      <c r="BR1421" s="16"/>
      <c r="CA1421" s="16"/>
      <c r="CR1421" s="19"/>
      <c r="CV1421" s="16"/>
      <c r="CY1421" s="16"/>
      <c r="CZ1421" s="16"/>
      <c r="DA1421" s="16"/>
      <c r="DC1421" s="16"/>
      <c r="DH1421" s="16"/>
    </row>
    <row r="1422" spans="1:112" x14ac:dyDescent="0.35">
      <c r="A1422" s="16" t="s">
        <v>1189</v>
      </c>
      <c r="C1422" t="s">
        <v>2950</v>
      </c>
      <c r="D1422" s="33"/>
      <c r="E1422"/>
      <c r="F1422" s="16" t="s">
        <v>736</v>
      </c>
      <c r="G1422" s="16"/>
      <c r="J1422" s="16" t="s">
        <v>119</v>
      </c>
      <c r="K1422" s="16"/>
      <c r="L1422" s="16"/>
      <c r="M1422" s="16"/>
      <c r="N1422" s="21"/>
      <c r="O1422" s="16"/>
      <c r="P1422" s="16"/>
      <c r="Q1422" s="16"/>
      <c r="R1422" s="16"/>
      <c r="S1422" s="16"/>
      <c r="T1422" s="16" t="s">
        <v>2949</v>
      </c>
      <c r="U1422" s="16"/>
      <c r="V1422" s="16"/>
      <c r="AB1422" s="16" t="s">
        <v>2950</v>
      </c>
      <c r="AH1422" s="16" t="s">
        <v>1252</v>
      </c>
      <c r="AI1422" s="16" t="s">
        <v>1254</v>
      </c>
      <c r="AJ1422" s="16" t="s">
        <v>2951</v>
      </c>
      <c r="AK1422" s="16"/>
      <c r="AX1422" s="31"/>
      <c r="BB1422" s="27"/>
      <c r="BG1422" s="16"/>
      <c r="BH1422" s="16"/>
      <c r="BR1422" s="16"/>
      <c r="CA1422" s="16"/>
      <c r="CR1422" s="19"/>
      <c r="CV1422" s="16"/>
      <c r="CY1422" s="16"/>
      <c r="CZ1422" s="16"/>
      <c r="DA1422" s="16"/>
      <c r="DC1422" s="16"/>
    </row>
    <row r="1423" spans="1:112" x14ac:dyDescent="0.35">
      <c r="A1423" s="16" t="s">
        <v>1189</v>
      </c>
      <c r="C1423" t="s">
        <v>3139</v>
      </c>
      <c r="D1423" s="33"/>
      <c r="E1423"/>
      <c r="F1423" s="16" t="s">
        <v>736</v>
      </c>
      <c r="G1423" s="16"/>
      <c r="J1423" s="16" t="s">
        <v>119</v>
      </c>
      <c r="K1423" s="16"/>
      <c r="L1423" s="16"/>
      <c r="M1423" s="16"/>
      <c r="N1423" s="21"/>
      <c r="O1423" s="16"/>
      <c r="P1423" s="16"/>
      <c r="Q1423" s="16"/>
      <c r="R1423" s="16"/>
      <c r="S1423" s="16"/>
      <c r="T1423" s="16" t="s">
        <v>3138</v>
      </c>
      <c r="U1423" s="16"/>
      <c r="V1423" s="16"/>
      <c r="AB1423" s="16" t="s">
        <v>3139</v>
      </c>
      <c r="AH1423" s="16" t="s">
        <v>1057</v>
      </c>
      <c r="AI1423" s="16" t="s">
        <v>733</v>
      </c>
      <c r="AJ1423" s="16" t="s">
        <v>3140</v>
      </c>
      <c r="AK1423" s="16"/>
      <c r="AX1423" s="31"/>
      <c r="BB1423" s="27"/>
      <c r="BG1423" s="16"/>
      <c r="BH1423" s="16"/>
      <c r="BR1423" s="16"/>
      <c r="CA1423" s="16"/>
      <c r="CR1423" s="19"/>
      <c r="CV1423" s="16"/>
      <c r="CY1423" s="16"/>
      <c r="CZ1423" s="16"/>
      <c r="DA1423" s="16"/>
      <c r="DC1423" s="16"/>
    </row>
    <row r="1424" spans="1:112" x14ac:dyDescent="0.35">
      <c r="A1424" s="16" t="s">
        <v>1189</v>
      </c>
      <c r="C1424" t="s">
        <v>5694</v>
      </c>
      <c r="D1424" s="33"/>
      <c r="E1424"/>
      <c r="F1424" s="16" t="s">
        <v>5870</v>
      </c>
      <c r="G1424" s="16"/>
      <c r="K1424" s="16"/>
      <c r="L1424" s="16"/>
      <c r="M1424" s="16"/>
      <c r="N1424" s="21"/>
      <c r="O1424" s="16" t="s">
        <v>5847</v>
      </c>
      <c r="P1424" s="16"/>
      <c r="Q1424" s="16"/>
      <c r="R1424" s="16"/>
      <c r="S1424" s="16"/>
      <c r="T1424" s="16"/>
      <c r="U1424" s="16"/>
      <c r="V1424" s="16"/>
      <c r="AK1424" s="16"/>
      <c r="AX1424" s="31"/>
      <c r="BB1424" s="27"/>
      <c r="BG1424" s="16"/>
      <c r="BH1424" s="16"/>
      <c r="BO1424" s="16" t="s">
        <v>5695</v>
      </c>
      <c r="BP1424" s="16" t="s">
        <v>5696</v>
      </c>
      <c r="BQ1424" s="16" t="s">
        <v>5697</v>
      </c>
      <c r="BR1424" s="16"/>
      <c r="CA1424" s="16"/>
      <c r="CE1424" s="16" t="s">
        <v>119</v>
      </c>
      <c r="CF1424" s="16" t="s">
        <v>3197</v>
      </c>
      <c r="CG1424" s="16" t="s">
        <v>5695</v>
      </c>
      <c r="CH1424" s="16" t="s">
        <v>5696</v>
      </c>
      <c r="CI1424" s="16" t="s">
        <v>5698</v>
      </c>
      <c r="CJ1424" s="16" t="s">
        <v>5699</v>
      </c>
      <c r="CK1424" s="16" t="s">
        <v>5694</v>
      </c>
      <c r="CL1424" s="16" t="s">
        <v>3251</v>
      </c>
      <c r="CM1424" s="16" t="s">
        <v>3209</v>
      </c>
      <c r="CN1424" s="16" t="s">
        <v>3421</v>
      </c>
      <c r="CR1424" s="19"/>
      <c r="CV1424" s="16"/>
      <c r="CY1424" s="16"/>
      <c r="CZ1424" s="16"/>
      <c r="DA1424" s="16"/>
      <c r="DC1424" s="16"/>
    </row>
    <row r="1425" spans="1:107" x14ac:dyDescent="0.35">
      <c r="A1425" s="16" t="s">
        <v>1189</v>
      </c>
      <c r="C1425" t="s">
        <v>3153</v>
      </c>
      <c r="D1425" s="33"/>
      <c r="E1425"/>
      <c r="F1425" s="16" t="s">
        <v>736</v>
      </c>
      <c r="G1425" s="16"/>
      <c r="J1425" s="16" t="s">
        <v>119</v>
      </c>
      <c r="K1425" s="16"/>
      <c r="L1425" s="16"/>
      <c r="M1425" s="16"/>
      <c r="N1425" s="21"/>
      <c r="O1425" s="16"/>
      <c r="P1425" s="16"/>
      <c r="Q1425" s="16"/>
      <c r="R1425" s="16"/>
      <c r="S1425" s="16"/>
      <c r="T1425" s="16" t="s">
        <v>3152</v>
      </c>
      <c r="U1425" s="16"/>
      <c r="V1425" s="16"/>
      <c r="AB1425" s="16" t="s">
        <v>3153</v>
      </c>
      <c r="AH1425" s="16" t="s">
        <v>1057</v>
      </c>
      <c r="AI1425" s="16" t="s">
        <v>1912</v>
      </c>
      <c r="AJ1425" s="16" t="s">
        <v>2312</v>
      </c>
      <c r="AK1425" s="16"/>
      <c r="AX1425" s="31"/>
      <c r="BB1425" s="27"/>
      <c r="BG1425" s="16"/>
      <c r="BH1425" s="16"/>
      <c r="BR1425" s="16"/>
      <c r="CA1425" s="16"/>
      <c r="CR1425" s="19"/>
      <c r="CV1425" s="16"/>
      <c r="CY1425" s="16"/>
      <c r="CZ1425" s="16"/>
      <c r="DA1425" s="16"/>
      <c r="DC1425" s="16"/>
    </row>
    <row r="1426" spans="1:107" x14ac:dyDescent="0.35">
      <c r="A1426" s="16" t="s">
        <v>6270</v>
      </c>
      <c r="C1426" t="s">
        <v>6883</v>
      </c>
      <c r="D1426" s="33"/>
      <c r="E1426" t="s">
        <v>7138</v>
      </c>
      <c r="F1426" t="s">
        <v>6912</v>
      </c>
      <c r="G1426" s="16"/>
      <c r="I1426" t="s">
        <v>119</v>
      </c>
      <c r="K1426" s="16"/>
      <c r="L1426" s="16"/>
      <c r="M1426" s="16"/>
      <c r="N1426" s="21" t="s">
        <v>6351</v>
      </c>
      <c r="O1426" s="16"/>
      <c r="P1426" s="16"/>
      <c r="Q1426" s="16"/>
      <c r="R1426" t="s">
        <v>6884</v>
      </c>
      <c r="S1426" s="16"/>
      <c r="T1426" s="16"/>
      <c r="U1426" s="16"/>
      <c r="V1426" s="16"/>
      <c r="AC1426" t="s">
        <v>6883</v>
      </c>
      <c r="AJ1426" t="s">
        <v>661</v>
      </c>
      <c r="AX1426" s="31"/>
      <c r="BB1426" s="27"/>
      <c r="BG1426" s="16"/>
      <c r="BH1426" s="16"/>
      <c r="BL1426" s="27"/>
      <c r="BR1426" s="16"/>
      <c r="BU1426" s="19"/>
      <c r="CA1426" s="16"/>
      <c r="CR1426" s="19"/>
      <c r="CT1426" s="19"/>
      <c r="CV1426" s="16"/>
      <c r="CY1426" s="16"/>
      <c r="CZ1426" s="16"/>
      <c r="DA1426" s="16"/>
      <c r="DC1426" s="16"/>
    </row>
    <row r="1427" spans="1:107" x14ac:dyDescent="0.35">
      <c r="A1427" s="16" t="s">
        <v>6270</v>
      </c>
      <c r="C1427" t="s">
        <v>1703</v>
      </c>
      <c r="D1427" s="33"/>
      <c r="E1427"/>
      <c r="F1427" s="16" t="s">
        <v>5891</v>
      </c>
      <c r="G1427" s="16"/>
      <c r="K1427" s="16"/>
      <c r="L1427" s="16"/>
      <c r="M1427" s="16"/>
      <c r="N1427" s="21" t="s">
        <v>6351</v>
      </c>
      <c r="O1427" s="16" t="s">
        <v>6056</v>
      </c>
      <c r="P1427" s="16"/>
      <c r="Q1427" s="16"/>
      <c r="R1427" s="16"/>
      <c r="S1427" s="16"/>
      <c r="T1427" s="16" t="s">
        <v>6022</v>
      </c>
      <c r="U1427" s="16" t="s">
        <v>680</v>
      </c>
      <c r="V1427" s="16"/>
      <c r="AA1427" s="22" t="s">
        <v>6023</v>
      </c>
      <c r="AF1427" s="16" t="s">
        <v>6024</v>
      </c>
      <c r="AH1427" s="16" t="s">
        <v>801</v>
      </c>
      <c r="AI1427" s="16" t="s">
        <v>1339</v>
      </c>
      <c r="AJ1427" s="16" t="s">
        <v>5976</v>
      </c>
      <c r="AK1427" s="16"/>
      <c r="AL1427" s="16" t="s">
        <v>6064</v>
      </c>
      <c r="AO1427" s="16">
        <v>-16</v>
      </c>
      <c r="AP1427" s="16">
        <v>-64</v>
      </c>
      <c r="AQ1427" s="16" t="s">
        <v>660</v>
      </c>
      <c r="AR1427" s="16" t="s">
        <v>6064</v>
      </c>
      <c r="AS1427" s="16" t="s">
        <v>6064</v>
      </c>
      <c r="AT1427" s="16">
        <f>LEN(AS1427)-LEN(SUBSTITUTE(AS1427,",",""))+1</f>
        <v>1</v>
      </c>
      <c r="AU1427" s="16" t="s">
        <v>6063</v>
      </c>
      <c r="AV1427" s="16">
        <f>LEN(AU1427)-LEN(SUBSTITUTE(AU1427,",",""))+1</f>
        <v>166</v>
      </c>
      <c r="AW1427" s="16">
        <f>Table1[[#This Row], [no. of native regions]]+Table1[[#This Row], [no. of introduced regions]]</f>
        <v>167</v>
      </c>
      <c r="AX1427" s="31">
        <f>Table1[[#This Row], [no. of introduced regions]]/Table1[[#This Row], [no. of native regions]]</f>
        <v>166</v>
      </c>
      <c r="BB1427" s="27"/>
      <c r="BE1427" s="16" t="s">
        <v>1704</v>
      </c>
      <c r="BG1427" s="16"/>
      <c r="BH1427" s="16"/>
      <c r="BO1427" s="16" t="s">
        <v>6196</v>
      </c>
      <c r="BP1427" s="16" t="s">
        <v>6197</v>
      </c>
      <c r="BQ1427" s="16" t="s">
        <v>6198</v>
      </c>
      <c r="BR1427" s="16"/>
      <c r="CA1427" s="16"/>
      <c r="CP1427" s="16" t="s">
        <v>119</v>
      </c>
      <c r="CQ1427" s="16" t="s">
        <v>119</v>
      </c>
      <c r="CR1427" s="19">
        <v>1624</v>
      </c>
      <c r="CV1427" s="16"/>
      <c r="CY1427" s="16"/>
      <c r="CZ1427" s="16"/>
      <c r="DA1427" s="16"/>
      <c r="DC1427" s="16"/>
    </row>
    <row r="1428" spans="1:107" x14ac:dyDescent="0.35">
      <c r="A1428" s="16" t="s">
        <v>1189</v>
      </c>
      <c r="C1428" t="s">
        <v>5700</v>
      </c>
      <c r="D1428" s="33"/>
      <c r="E1428"/>
      <c r="F1428" s="16" t="s">
        <v>5870</v>
      </c>
      <c r="G1428" s="16"/>
      <c r="K1428" s="16"/>
      <c r="L1428" s="16"/>
      <c r="M1428" s="16"/>
      <c r="N1428" s="21"/>
      <c r="O1428" s="16" t="s">
        <v>5847</v>
      </c>
      <c r="P1428" s="16"/>
      <c r="Q1428" s="16"/>
      <c r="R1428" s="16"/>
      <c r="S1428" s="16"/>
      <c r="T1428" s="16"/>
      <c r="U1428" s="16"/>
      <c r="V1428" s="16"/>
      <c r="AK1428" s="16"/>
      <c r="AX1428" s="31"/>
      <c r="BB1428" s="27"/>
      <c r="BG1428" s="16"/>
      <c r="BH1428" s="16"/>
      <c r="BO1428" s="16" t="s">
        <v>5701</v>
      </c>
      <c r="BP1428" s="16" t="s">
        <v>5702</v>
      </c>
      <c r="BQ1428" s="16" t="s">
        <v>5703</v>
      </c>
      <c r="BR1428" s="16"/>
      <c r="CA1428" s="16"/>
      <c r="CE1428" s="16" t="s">
        <v>119</v>
      </c>
      <c r="CF1428" s="16" t="s">
        <v>3197</v>
      </c>
      <c r="CG1428" s="16" t="s">
        <v>5701</v>
      </c>
      <c r="CH1428" s="16" t="s">
        <v>5702</v>
      </c>
      <c r="CI1428" s="16" t="s">
        <v>5704</v>
      </c>
      <c r="CJ1428" s="16" t="s">
        <v>5705</v>
      </c>
      <c r="CK1428" s="16" t="s">
        <v>5700</v>
      </c>
      <c r="CL1428" s="16" t="s">
        <v>3927</v>
      </c>
      <c r="CM1428" s="16" t="s">
        <v>3261</v>
      </c>
      <c r="CN1428" s="16" t="s">
        <v>3843</v>
      </c>
      <c r="CR1428" s="19"/>
      <c r="CV1428" s="16"/>
      <c r="CY1428" s="16"/>
      <c r="CZ1428" s="16"/>
      <c r="DA1428" s="16"/>
      <c r="DC1428" s="16"/>
    </row>
    <row r="1429" spans="1:107" x14ac:dyDescent="0.35">
      <c r="A1429" s="16" t="s">
        <v>1189</v>
      </c>
      <c r="C1429" t="s">
        <v>5706</v>
      </c>
      <c r="D1429" s="33"/>
      <c r="E1429"/>
      <c r="F1429" s="16" t="s">
        <v>5870</v>
      </c>
      <c r="G1429" s="16"/>
      <c r="K1429" s="16"/>
      <c r="L1429" s="16"/>
      <c r="M1429" s="16"/>
      <c r="N1429" s="21"/>
      <c r="O1429" s="16" t="s">
        <v>5847</v>
      </c>
      <c r="P1429" s="16"/>
      <c r="Q1429" s="16"/>
      <c r="R1429" s="16"/>
      <c r="S1429" s="16"/>
      <c r="T1429" s="16"/>
      <c r="U1429" s="16"/>
      <c r="V1429" s="16"/>
      <c r="AK1429" s="16"/>
      <c r="AX1429" s="31"/>
      <c r="BB1429" s="27"/>
      <c r="BG1429" s="16"/>
      <c r="BH1429" s="16"/>
      <c r="BO1429" s="16" t="s">
        <v>5707</v>
      </c>
      <c r="BP1429" s="16" t="s">
        <v>5708</v>
      </c>
      <c r="BQ1429" s="16" t="s">
        <v>5709</v>
      </c>
      <c r="BR1429" s="16"/>
      <c r="CA1429" s="16"/>
      <c r="CE1429" s="16" t="s">
        <v>119</v>
      </c>
      <c r="CF1429" s="16" t="s">
        <v>3197</v>
      </c>
      <c r="CG1429" s="16" t="s">
        <v>5707</v>
      </c>
      <c r="CH1429" s="16" t="s">
        <v>5708</v>
      </c>
      <c r="CI1429" s="16" t="s">
        <v>5710</v>
      </c>
      <c r="CJ1429" s="16" t="s">
        <v>5711</v>
      </c>
      <c r="CK1429" s="16" t="s">
        <v>5706</v>
      </c>
      <c r="CL1429" s="16" t="s">
        <v>3251</v>
      </c>
      <c r="CM1429" s="16" t="s">
        <v>3327</v>
      </c>
      <c r="CN1429" s="16" t="s">
        <v>3227</v>
      </c>
      <c r="CR1429" s="19"/>
      <c r="CV1429" s="16"/>
      <c r="CY1429" s="16"/>
      <c r="CZ1429" s="16"/>
      <c r="DA1429" s="16"/>
      <c r="DC1429" s="16"/>
    </row>
    <row r="1430" spans="1:107" x14ac:dyDescent="0.35">
      <c r="A1430" s="16" t="s">
        <v>1189</v>
      </c>
      <c r="C1430" t="s">
        <v>2729</v>
      </c>
      <c r="D1430" s="33"/>
      <c r="E1430"/>
      <c r="F1430" s="16" t="s">
        <v>736</v>
      </c>
      <c r="G1430" s="16"/>
      <c r="J1430" s="16" t="s">
        <v>119</v>
      </c>
      <c r="K1430" s="16"/>
      <c r="L1430" s="16"/>
      <c r="M1430" s="16"/>
      <c r="N1430" s="21"/>
      <c r="O1430" s="16"/>
      <c r="P1430" s="16"/>
      <c r="Q1430" s="16"/>
      <c r="R1430" s="16"/>
      <c r="S1430" s="16"/>
      <c r="T1430" s="16" t="s">
        <v>2727</v>
      </c>
      <c r="U1430" s="16"/>
      <c r="V1430" s="16"/>
      <c r="W1430" s="16" t="s">
        <v>2728</v>
      </c>
      <c r="AB1430" s="16" t="s">
        <v>2729</v>
      </c>
      <c r="AH1430" s="16" t="s">
        <v>801</v>
      </c>
      <c r="AI1430" s="16" t="s">
        <v>2730</v>
      </c>
      <c r="AJ1430" s="16" t="s">
        <v>2548</v>
      </c>
      <c r="AK1430" s="16"/>
      <c r="AX1430" s="31"/>
      <c r="BB1430" s="27"/>
      <c r="BG1430" s="16"/>
      <c r="BH1430" s="16"/>
      <c r="BR1430" s="16"/>
      <c r="CA1430" s="16"/>
      <c r="CR1430" s="19"/>
      <c r="CV1430" s="16"/>
      <c r="CY1430" s="16"/>
      <c r="CZ1430" s="16"/>
      <c r="DA1430" s="16"/>
      <c r="DC1430" s="16"/>
    </row>
    <row r="1431" spans="1:107" x14ac:dyDescent="0.35">
      <c r="A1431" s="16" t="s">
        <v>1189</v>
      </c>
      <c r="C1431" t="s">
        <v>2481</v>
      </c>
      <c r="D1431" s="33"/>
      <c r="E1431"/>
      <c r="F1431" s="16" t="s">
        <v>736</v>
      </c>
      <c r="G1431" s="16"/>
      <c r="J1431" s="16" t="s">
        <v>119</v>
      </c>
      <c r="K1431" s="16"/>
      <c r="L1431" s="16"/>
      <c r="M1431" s="16"/>
      <c r="N1431" s="21"/>
      <c r="O1431" s="16"/>
      <c r="P1431" s="16"/>
      <c r="Q1431" s="16"/>
      <c r="R1431" s="16"/>
      <c r="S1431" s="16"/>
      <c r="T1431" s="16" t="s">
        <v>2480</v>
      </c>
      <c r="U1431" s="16"/>
      <c r="V1431" s="16"/>
      <c r="AB1431" s="16" t="s">
        <v>2481</v>
      </c>
      <c r="AH1431" s="16" t="s">
        <v>801</v>
      </c>
      <c r="AI1431" s="16" t="s">
        <v>733</v>
      </c>
      <c r="AJ1431" s="16" t="s">
        <v>2064</v>
      </c>
      <c r="AK1431" s="16"/>
      <c r="AT1431" s="16">
        <f>LEN(AS1431)-LEN(SUBSTITUTE(AS1431,",",""))+1</f>
        <v>1</v>
      </c>
      <c r="AX1431" s="31"/>
      <c r="BB1431" s="27"/>
      <c r="BG1431" s="16"/>
      <c r="BH1431" s="16"/>
      <c r="BR1431" s="16"/>
      <c r="CA1431" s="16"/>
      <c r="CR1431" s="19"/>
      <c r="CV1431" s="16"/>
      <c r="CY1431" s="16"/>
      <c r="CZ1431" s="16"/>
      <c r="DA1431" s="16"/>
      <c r="DC1431" s="16"/>
    </row>
    <row r="1432" spans="1:107" x14ac:dyDescent="0.35">
      <c r="A1432" s="16" t="s">
        <v>6270</v>
      </c>
      <c r="C1432" t="s">
        <v>6321</v>
      </c>
      <c r="D1432" s="33"/>
      <c r="E1432"/>
      <c r="F1432" s="16" t="s">
        <v>736</v>
      </c>
      <c r="G1432" s="16"/>
      <c r="J1432" s="16" t="s">
        <v>119</v>
      </c>
      <c r="K1432" s="16" t="s">
        <v>119</v>
      </c>
      <c r="L1432" s="16"/>
      <c r="M1432" s="16"/>
      <c r="N1432" s="21"/>
      <c r="O1432" s="16"/>
      <c r="P1432" s="16"/>
      <c r="Q1432" s="16"/>
      <c r="R1432" s="16"/>
      <c r="S1432" s="16"/>
      <c r="T1432" s="16" t="s">
        <v>2235</v>
      </c>
      <c r="U1432" s="16"/>
      <c r="V1432" s="16"/>
      <c r="AB1432" s="16" t="s">
        <v>2236</v>
      </c>
      <c r="AH1432" s="16" t="s">
        <v>5908</v>
      </c>
      <c r="AI1432" s="16" t="s">
        <v>999</v>
      </c>
      <c r="AJ1432" s="16" t="s">
        <v>1247</v>
      </c>
      <c r="AK1432" s="16"/>
      <c r="AT1432" s="16">
        <f>LEN(AS1432)-LEN(SUBSTITUTE(AS1432,",",""))+1</f>
        <v>1</v>
      </c>
      <c r="AX1432" s="31"/>
      <c r="BB1432" s="27"/>
      <c r="BG1432" s="16"/>
      <c r="BH1432" s="16"/>
      <c r="BR1432" s="16"/>
      <c r="CA1432" s="16"/>
      <c r="CR1432" s="19"/>
      <c r="CV1432" s="16"/>
      <c r="CY1432" s="16"/>
      <c r="CZ1432" s="16"/>
      <c r="DA1432" s="16"/>
      <c r="DC1432" s="16"/>
    </row>
    <row r="1433" spans="1:107" x14ac:dyDescent="0.35">
      <c r="A1433" s="16" t="s">
        <v>1189</v>
      </c>
      <c r="C1433" t="s">
        <v>2276</v>
      </c>
      <c r="D1433" s="33"/>
      <c r="E1433"/>
      <c r="F1433" s="16" t="s">
        <v>736</v>
      </c>
      <c r="G1433" s="16"/>
      <c r="J1433" s="16" t="s">
        <v>119</v>
      </c>
      <c r="K1433" s="16"/>
      <c r="L1433" s="16"/>
      <c r="M1433" s="16"/>
      <c r="N1433" s="21"/>
      <c r="O1433" s="16"/>
      <c r="P1433" s="16"/>
      <c r="Q1433" s="16"/>
      <c r="R1433" s="16"/>
      <c r="S1433" s="16"/>
      <c r="T1433" s="16" t="s">
        <v>2275</v>
      </c>
      <c r="U1433" s="16"/>
      <c r="V1433" s="16"/>
      <c r="AB1433" s="16" t="s">
        <v>2276</v>
      </c>
      <c r="AH1433" s="16" t="s">
        <v>754</v>
      </c>
      <c r="AI1433" s="16" t="s">
        <v>2277</v>
      </c>
      <c r="AJ1433" s="16" t="s">
        <v>1255</v>
      </c>
      <c r="AK1433" s="16"/>
      <c r="AT1433" s="16">
        <f>LEN(AS1433)-LEN(SUBSTITUTE(AS1433,",",""))+1</f>
        <v>1</v>
      </c>
      <c r="AX1433" s="31"/>
      <c r="BB1433" s="27"/>
      <c r="BG1433" s="16"/>
      <c r="BH1433" s="16"/>
      <c r="BR1433" s="16"/>
      <c r="CA1433" s="16"/>
      <c r="CR1433" s="19"/>
      <c r="CV1433" s="16"/>
      <c r="CY1433" s="16"/>
      <c r="CZ1433" s="16"/>
      <c r="DA1433" s="16"/>
      <c r="DC1433" s="16"/>
    </row>
    <row r="1434" spans="1:107" x14ac:dyDescent="0.35">
      <c r="A1434" s="16" t="s">
        <v>1189</v>
      </c>
      <c r="C1434" t="s">
        <v>2810</v>
      </c>
      <c r="D1434" s="33"/>
      <c r="E1434"/>
      <c r="F1434" s="16" t="s">
        <v>736</v>
      </c>
      <c r="G1434" s="16"/>
      <c r="J1434" s="16" t="s">
        <v>119</v>
      </c>
      <c r="K1434" s="16"/>
      <c r="L1434" s="16"/>
      <c r="M1434" s="16"/>
      <c r="N1434" s="21"/>
      <c r="O1434" s="16"/>
      <c r="P1434" s="16"/>
      <c r="Q1434" s="16"/>
      <c r="R1434" s="16"/>
      <c r="S1434" s="16"/>
      <c r="T1434" s="16" t="s">
        <v>2809</v>
      </c>
      <c r="U1434" s="16"/>
      <c r="V1434" s="16"/>
      <c r="AB1434" s="16" t="s">
        <v>2810</v>
      </c>
      <c r="AH1434" s="16" t="s">
        <v>1216</v>
      </c>
      <c r="AI1434" s="16" t="s">
        <v>948</v>
      </c>
      <c r="AJ1434" s="16" t="s">
        <v>1250</v>
      </c>
      <c r="AK1434" s="16"/>
      <c r="AX1434" s="31"/>
      <c r="BB1434" s="27"/>
      <c r="BG1434" s="16"/>
      <c r="BH1434" s="16"/>
      <c r="BR1434" s="16"/>
      <c r="CA1434" s="16"/>
      <c r="CR1434" s="19"/>
      <c r="CV1434" s="16"/>
      <c r="CY1434" s="16"/>
      <c r="CZ1434" s="16"/>
      <c r="DA1434" s="16"/>
      <c r="DC1434" s="16"/>
    </row>
    <row r="1435" spans="1:107" x14ac:dyDescent="0.35">
      <c r="A1435" s="16" t="s">
        <v>6270</v>
      </c>
      <c r="C1435" t="s">
        <v>6885</v>
      </c>
      <c r="D1435" s="33"/>
      <c r="E1435" s="46"/>
      <c r="F1435" t="s">
        <v>6912</v>
      </c>
      <c r="G1435" s="16"/>
      <c r="I1435" t="s">
        <v>119</v>
      </c>
      <c r="K1435" s="16"/>
      <c r="L1435" s="16"/>
      <c r="M1435" s="16"/>
      <c r="N1435" s="21" t="s">
        <v>6351</v>
      </c>
      <c r="O1435" s="16"/>
      <c r="P1435" s="16"/>
      <c r="Q1435" s="16"/>
      <c r="R1435" t="s">
        <v>7139</v>
      </c>
      <c r="S1435" s="16"/>
      <c r="T1435" s="16"/>
      <c r="U1435" s="16"/>
      <c r="V1435" s="16"/>
      <c r="AC1435" t="s">
        <v>6885</v>
      </c>
      <c r="AJ1435" t="s">
        <v>6554</v>
      </c>
      <c r="AX1435" s="31"/>
      <c r="BB1435" s="27"/>
      <c r="BG1435" s="16"/>
      <c r="BH1435" s="16"/>
      <c r="BL1435" s="27"/>
      <c r="BR1435" s="16"/>
      <c r="BU1435" s="19"/>
      <c r="CA1435" s="16"/>
      <c r="CR1435" s="19"/>
      <c r="CT1435" s="19"/>
      <c r="CV1435" s="16"/>
      <c r="CY1435" s="16"/>
      <c r="CZ1435" s="16"/>
      <c r="DA1435" s="16"/>
      <c r="DC1435" s="16"/>
    </row>
    <row r="1436" spans="1:107" x14ac:dyDescent="0.35">
      <c r="A1436" s="16" t="s">
        <v>1189</v>
      </c>
      <c r="C1436" t="s">
        <v>5712</v>
      </c>
      <c r="D1436" s="33"/>
      <c r="E1436"/>
      <c r="F1436" s="16" t="s">
        <v>5870</v>
      </c>
      <c r="G1436" s="16"/>
      <c r="K1436" s="16"/>
      <c r="L1436" s="16"/>
      <c r="M1436" s="16"/>
      <c r="N1436" s="21"/>
      <c r="O1436" s="16" t="s">
        <v>5847</v>
      </c>
      <c r="P1436" s="16"/>
      <c r="Q1436" s="16"/>
      <c r="R1436" s="16"/>
      <c r="S1436" s="16"/>
      <c r="T1436" s="16"/>
      <c r="U1436" s="16"/>
      <c r="V1436" s="16"/>
      <c r="AK1436" s="16"/>
      <c r="AX1436" s="31"/>
      <c r="BB1436" s="27"/>
      <c r="BG1436" s="16"/>
      <c r="BH1436" s="16"/>
      <c r="BO1436" s="16" t="s">
        <v>5713</v>
      </c>
      <c r="BP1436" s="16" t="s">
        <v>5714</v>
      </c>
      <c r="BQ1436" s="16" t="s">
        <v>5715</v>
      </c>
      <c r="BR1436" s="16"/>
      <c r="CA1436" s="16"/>
      <c r="CE1436" s="16" t="s">
        <v>119</v>
      </c>
      <c r="CF1436" s="16" t="s">
        <v>3197</v>
      </c>
      <c r="CG1436" s="16" t="s">
        <v>5713</v>
      </c>
      <c r="CH1436" s="16" t="s">
        <v>5714</v>
      </c>
      <c r="CI1436" s="16" t="s">
        <v>5716</v>
      </c>
      <c r="CJ1436" s="16" t="s">
        <v>5717</v>
      </c>
      <c r="CK1436" s="16" t="s">
        <v>5712</v>
      </c>
      <c r="CL1436" s="16" t="s">
        <v>3301</v>
      </c>
      <c r="CM1436" s="16" t="s">
        <v>4524</v>
      </c>
      <c r="CN1436" s="16" t="s">
        <v>4872</v>
      </c>
      <c r="CR1436" s="19"/>
      <c r="CV1436" s="16"/>
      <c r="CY1436" s="16"/>
      <c r="CZ1436" s="16"/>
      <c r="DA1436" s="16"/>
      <c r="DC1436" s="16"/>
    </row>
    <row r="1437" spans="1:107" x14ac:dyDescent="0.35">
      <c r="A1437" s="16" t="s">
        <v>1189</v>
      </c>
      <c r="C1437" t="s">
        <v>2137</v>
      </c>
      <c r="D1437" s="33"/>
      <c r="E1437"/>
      <c r="F1437" s="16" t="s">
        <v>736</v>
      </c>
      <c r="G1437" s="16"/>
      <c r="J1437" s="16" t="s">
        <v>119</v>
      </c>
      <c r="K1437" s="16"/>
      <c r="L1437" s="16"/>
      <c r="M1437" s="16"/>
      <c r="N1437" s="21"/>
      <c r="O1437" s="16"/>
      <c r="P1437" s="16"/>
      <c r="Q1437" s="16"/>
      <c r="R1437" s="16"/>
      <c r="S1437" s="16"/>
      <c r="T1437" s="16" t="s">
        <v>2136</v>
      </c>
      <c r="U1437" s="16"/>
      <c r="V1437" s="16"/>
      <c r="AB1437" s="16" t="s">
        <v>2137</v>
      </c>
      <c r="AH1437" s="16" t="s">
        <v>1057</v>
      </c>
      <c r="AI1437" s="16" t="s">
        <v>733</v>
      </c>
      <c r="AJ1437" s="16" t="s">
        <v>2138</v>
      </c>
      <c r="AK1437" s="16"/>
      <c r="AT1437" s="16">
        <f>LEN(AS1437)-LEN(SUBSTITUTE(AS1437,",",""))+1</f>
        <v>1</v>
      </c>
      <c r="AX1437" s="31"/>
      <c r="BB1437" s="27"/>
      <c r="BG1437" s="16"/>
      <c r="BH1437" s="16"/>
      <c r="BR1437" s="16"/>
      <c r="CA1437" s="16"/>
      <c r="CR1437" s="19"/>
      <c r="CV1437" s="16"/>
      <c r="CY1437" s="16"/>
      <c r="CZ1437" s="16"/>
      <c r="DA1437" s="16"/>
      <c r="DC1437" s="16"/>
    </row>
    <row r="1438" spans="1:107" x14ac:dyDescent="0.35">
      <c r="A1438" s="16" t="s">
        <v>1189</v>
      </c>
      <c r="C1438" t="s">
        <v>5718</v>
      </c>
      <c r="D1438" s="33"/>
      <c r="E1438"/>
      <c r="F1438" s="16" t="s">
        <v>5870</v>
      </c>
      <c r="G1438" s="16"/>
      <c r="K1438" s="16"/>
      <c r="L1438" s="16"/>
      <c r="M1438" s="16"/>
      <c r="N1438" s="21"/>
      <c r="O1438" s="16" t="s">
        <v>5847</v>
      </c>
      <c r="P1438" s="16"/>
      <c r="Q1438" s="16"/>
      <c r="R1438" s="16"/>
      <c r="S1438" s="16"/>
      <c r="T1438" s="16"/>
      <c r="U1438" s="16"/>
      <c r="V1438" s="16"/>
      <c r="AK1438" s="16"/>
      <c r="AX1438" s="31"/>
      <c r="BB1438" s="27"/>
      <c r="BG1438" s="16"/>
      <c r="BH1438" s="16"/>
      <c r="BO1438" s="16" t="s">
        <v>5719</v>
      </c>
      <c r="BP1438" s="16" t="s">
        <v>5720</v>
      </c>
      <c r="BQ1438" s="16" t="s">
        <v>5721</v>
      </c>
      <c r="BR1438" s="16"/>
      <c r="CA1438" s="16"/>
      <c r="CE1438" s="16" t="s">
        <v>119</v>
      </c>
      <c r="CF1438" s="16" t="s">
        <v>3197</v>
      </c>
      <c r="CG1438" s="16" t="s">
        <v>5719</v>
      </c>
      <c r="CH1438" s="16" t="s">
        <v>5720</v>
      </c>
      <c r="CI1438" s="16" t="s">
        <v>5722</v>
      </c>
      <c r="CJ1438" s="16" t="s">
        <v>5723</v>
      </c>
      <c r="CK1438" s="16" t="s">
        <v>5718</v>
      </c>
      <c r="CL1438" s="16" t="s">
        <v>4048</v>
      </c>
      <c r="CM1438" s="16" t="s">
        <v>5598</v>
      </c>
      <c r="CN1438" s="16" t="s">
        <v>3253</v>
      </c>
      <c r="CR1438" s="19"/>
      <c r="CV1438" s="16"/>
      <c r="CY1438" s="16"/>
      <c r="CZ1438" s="16"/>
      <c r="DA1438" s="16"/>
      <c r="DC1438" s="16"/>
    </row>
    <row r="1439" spans="1:107" x14ac:dyDescent="0.35">
      <c r="A1439" s="16" t="s">
        <v>6270</v>
      </c>
      <c r="C1439" t="s">
        <v>7294</v>
      </c>
      <c r="D1439" s="50"/>
      <c r="E1439" s="46"/>
      <c r="F1439" s="16" t="s">
        <v>7259</v>
      </c>
      <c r="G1439" s="16"/>
      <c r="H1439" s="16" t="s">
        <v>119</v>
      </c>
      <c r="I1439" s="16"/>
      <c r="K1439" s="16"/>
      <c r="L1439" s="16"/>
      <c r="M1439" s="16"/>
      <c r="N1439" s="21"/>
      <c r="O1439" s="16"/>
      <c r="P1439" s="16"/>
      <c r="Q1439" s="16"/>
      <c r="R1439" s="16"/>
      <c r="S1439" s="16"/>
      <c r="T1439" s="16"/>
      <c r="U1439" s="16"/>
      <c r="V1439" s="16"/>
      <c r="AK1439" s="16"/>
      <c r="AX1439" s="31"/>
      <c r="BB1439" s="27"/>
      <c r="BG1439" s="16"/>
      <c r="BH1439" s="16"/>
      <c r="BR1439" s="16"/>
      <c r="CA1439" s="16"/>
      <c r="CR1439" s="19"/>
      <c r="CV1439" s="16"/>
      <c r="CY1439" s="16"/>
      <c r="CZ1439" s="16"/>
      <c r="DA1439" s="16"/>
      <c r="DC1439" s="16"/>
    </row>
    <row r="1440" spans="1:107" x14ac:dyDescent="0.35">
      <c r="A1440" s="16" t="s">
        <v>6270</v>
      </c>
      <c r="C1440" t="s">
        <v>1705</v>
      </c>
      <c r="D1440" s="33"/>
      <c r="E1440"/>
      <c r="G1440" s="16"/>
      <c r="K1440" s="16"/>
      <c r="L1440" s="16"/>
      <c r="M1440" s="16"/>
      <c r="N1440" s="21" t="s">
        <v>6351</v>
      </c>
      <c r="O1440" s="16"/>
      <c r="P1440" s="16"/>
      <c r="Q1440" s="16"/>
      <c r="R1440" s="16"/>
      <c r="S1440" s="16"/>
      <c r="T1440" s="16"/>
      <c r="U1440" s="16"/>
      <c r="V1440" s="16"/>
      <c r="AK1440" s="16"/>
      <c r="AX1440" s="31"/>
      <c r="BB1440" s="27"/>
      <c r="BG1440" s="16"/>
      <c r="BH1440" s="16"/>
      <c r="BR1440" s="16"/>
      <c r="CA1440" s="16"/>
      <c r="CR1440" s="19"/>
      <c r="CV1440" s="16"/>
      <c r="CY1440" s="16"/>
      <c r="CZ1440" s="16"/>
      <c r="DA1440" s="16"/>
      <c r="DC1440" s="16"/>
    </row>
    <row r="1441" spans="1:107" x14ac:dyDescent="0.35">
      <c r="A1441" s="16" t="s">
        <v>1189</v>
      </c>
      <c r="C1441" t="s">
        <v>5724</v>
      </c>
      <c r="D1441" s="33"/>
      <c r="E1441"/>
      <c r="F1441" s="16" t="s">
        <v>5870</v>
      </c>
      <c r="G1441" s="16"/>
      <c r="K1441" s="16"/>
      <c r="L1441" s="16"/>
      <c r="M1441" s="16"/>
      <c r="N1441" s="21"/>
      <c r="O1441" s="16" t="s">
        <v>5847</v>
      </c>
      <c r="P1441" s="16"/>
      <c r="Q1441" s="16"/>
      <c r="R1441" s="16"/>
      <c r="S1441" s="16"/>
      <c r="T1441" s="16"/>
      <c r="U1441" s="16"/>
      <c r="V1441" s="16"/>
      <c r="AK1441" s="16"/>
      <c r="AX1441" s="31"/>
      <c r="BB1441" s="27"/>
      <c r="BG1441" s="16"/>
      <c r="BH1441" s="16"/>
      <c r="BO1441" s="16" t="s">
        <v>5725</v>
      </c>
      <c r="BP1441" s="16" t="s">
        <v>5726</v>
      </c>
      <c r="BQ1441" s="16" t="s">
        <v>5727</v>
      </c>
      <c r="BR1441" s="16"/>
      <c r="CA1441" s="16"/>
      <c r="CE1441" s="16" t="s">
        <v>119</v>
      </c>
      <c r="CF1441" s="16" t="s">
        <v>3197</v>
      </c>
      <c r="CG1441" s="16" t="s">
        <v>5725</v>
      </c>
      <c r="CH1441" s="16" t="s">
        <v>5726</v>
      </c>
      <c r="CI1441" s="16" t="s">
        <v>5728</v>
      </c>
      <c r="CJ1441" s="16" t="s">
        <v>5729</v>
      </c>
      <c r="CK1441" s="16" t="s">
        <v>5724</v>
      </c>
      <c r="CL1441" s="16" t="s">
        <v>3721</v>
      </c>
      <c r="CM1441" s="16" t="s">
        <v>4960</v>
      </c>
      <c r="CN1441" s="16" t="s">
        <v>3554</v>
      </c>
      <c r="CR1441" s="19"/>
      <c r="CV1441" s="16"/>
      <c r="CY1441" s="16"/>
      <c r="CZ1441" s="16"/>
      <c r="DA1441" s="16"/>
      <c r="DC1441" s="16"/>
    </row>
    <row r="1442" spans="1:107" x14ac:dyDescent="0.35">
      <c r="A1442" s="16" t="s">
        <v>6270</v>
      </c>
      <c r="C1442" t="s">
        <v>6886</v>
      </c>
      <c r="D1442" s="33"/>
      <c r="E1442" s="46"/>
      <c r="F1442" t="s">
        <v>6912</v>
      </c>
      <c r="G1442" s="16"/>
      <c r="I1442" t="s">
        <v>119</v>
      </c>
      <c r="K1442" s="16"/>
      <c r="L1442" s="16"/>
      <c r="M1442" s="16"/>
      <c r="N1442" s="21" t="s">
        <v>6351</v>
      </c>
      <c r="O1442" s="16"/>
      <c r="P1442" s="16"/>
      <c r="Q1442" s="16"/>
      <c r="R1442" t="s">
        <v>6978</v>
      </c>
      <c r="S1442" s="16"/>
      <c r="T1442" s="16"/>
      <c r="U1442" s="16"/>
      <c r="V1442" s="16"/>
      <c r="AC1442" t="s">
        <v>6886</v>
      </c>
      <c r="AJ1442" t="s">
        <v>6554</v>
      </c>
      <c r="AX1442" s="31"/>
      <c r="BB1442" s="27"/>
      <c r="BG1442" s="16"/>
      <c r="BH1442" s="16"/>
      <c r="BL1442" s="27"/>
      <c r="BR1442" s="16"/>
      <c r="BU1442" s="19"/>
      <c r="CA1442" s="16"/>
      <c r="CR1442" s="19"/>
      <c r="CT1442" s="19"/>
      <c r="CV1442" s="16"/>
      <c r="CY1442" s="16"/>
      <c r="CZ1442" s="16"/>
      <c r="DA1442" s="16"/>
      <c r="DC1442" s="16"/>
    </row>
    <row r="1443" spans="1:107" x14ac:dyDescent="0.35">
      <c r="A1443" s="16" t="s">
        <v>1189</v>
      </c>
      <c r="C1443" t="s">
        <v>5730</v>
      </c>
      <c r="D1443" s="33"/>
      <c r="E1443"/>
      <c r="F1443" s="16" t="s">
        <v>5870</v>
      </c>
      <c r="G1443" s="16"/>
      <c r="K1443" s="16"/>
      <c r="L1443" s="16"/>
      <c r="M1443" s="16"/>
      <c r="N1443" s="21"/>
      <c r="O1443" s="16" t="s">
        <v>5847</v>
      </c>
      <c r="P1443" s="16"/>
      <c r="Q1443" s="16"/>
      <c r="R1443" s="16"/>
      <c r="S1443" s="16"/>
      <c r="T1443" s="16"/>
      <c r="U1443" s="16"/>
      <c r="V1443" s="16"/>
      <c r="AK1443" s="16"/>
      <c r="AX1443" s="31"/>
      <c r="BB1443" s="27"/>
      <c r="BG1443" s="16"/>
      <c r="BH1443" s="16"/>
      <c r="BO1443" s="16" t="s">
        <v>5731</v>
      </c>
      <c r="BP1443" s="16" t="s">
        <v>5732</v>
      </c>
      <c r="BQ1443" s="16" t="s">
        <v>5733</v>
      </c>
      <c r="BR1443" s="16"/>
      <c r="CA1443" s="16"/>
      <c r="CE1443" s="16" t="s">
        <v>119</v>
      </c>
      <c r="CF1443" s="16" t="s">
        <v>3197</v>
      </c>
      <c r="CG1443" s="16" t="s">
        <v>5731</v>
      </c>
      <c r="CH1443" s="16" t="s">
        <v>5732</v>
      </c>
      <c r="CI1443" s="16" t="s">
        <v>5734</v>
      </c>
      <c r="CJ1443" s="16" t="s">
        <v>5735</v>
      </c>
      <c r="CK1443" s="16" t="s">
        <v>5730</v>
      </c>
      <c r="CL1443" s="16" t="s">
        <v>3225</v>
      </c>
      <c r="CM1443" s="16" t="s">
        <v>3226</v>
      </c>
      <c r="CN1443" s="16" t="s">
        <v>3227</v>
      </c>
      <c r="CR1443" s="19"/>
      <c r="CV1443" s="16"/>
      <c r="CY1443" s="16"/>
      <c r="CZ1443" s="16"/>
      <c r="DA1443" s="16"/>
      <c r="DC1443" s="16"/>
    </row>
    <row r="1444" spans="1:107" x14ac:dyDescent="0.35">
      <c r="A1444" s="16" t="s">
        <v>1189</v>
      </c>
      <c r="C1444" t="s">
        <v>5736</v>
      </c>
      <c r="D1444" s="33"/>
      <c r="E1444"/>
      <c r="F1444" s="16" t="s">
        <v>5870</v>
      </c>
      <c r="G1444" s="16"/>
      <c r="K1444" s="16"/>
      <c r="L1444" s="16"/>
      <c r="M1444" s="16"/>
      <c r="N1444" s="21"/>
      <c r="O1444" s="16" t="s">
        <v>5847</v>
      </c>
      <c r="P1444" s="16"/>
      <c r="Q1444" s="16"/>
      <c r="R1444" s="16"/>
      <c r="S1444" s="16"/>
      <c r="T1444" s="16"/>
      <c r="U1444" s="16"/>
      <c r="V1444" s="16"/>
      <c r="AK1444" s="16"/>
      <c r="AX1444" s="31"/>
      <c r="BB1444" s="27"/>
      <c r="BG1444" s="16"/>
      <c r="BH1444" s="16"/>
      <c r="BO1444" s="16" t="s">
        <v>5737</v>
      </c>
      <c r="BP1444" s="16" t="s">
        <v>5738</v>
      </c>
      <c r="BQ1444" s="16" t="s">
        <v>5739</v>
      </c>
      <c r="BR1444" s="16"/>
      <c r="CA1444" s="16"/>
      <c r="CE1444" s="16" t="s">
        <v>119</v>
      </c>
      <c r="CF1444" s="16" t="s">
        <v>3197</v>
      </c>
      <c r="CG1444" s="16" t="s">
        <v>5737</v>
      </c>
      <c r="CH1444" s="16" t="s">
        <v>5738</v>
      </c>
      <c r="CI1444" s="16" t="s">
        <v>5740</v>
      </c>
      <c r="CJ1444" s="16" t="s">
        <v>5741</v>
      </c>
      <c r="CK1444" s="16" t="s">
        <v>5736</v>
      </c>
      <c r="CL1444" s="16" t="s">
        <v>3927</v>
      </c>
      <c r="CM1444" s="16" t="s">
        <v>3529</v>
      </c>
      <c r="CN1444" s="16" t="s">
        <v>3320</v>
      </c>
      <c r="CR1444" s="19"/>
      <c r="CV1444" s="16"/>
      <c r="CY1444" s="16"/>
      <c r="CZ1444" s="16"/>
      <c r="DA1444" s="16"/>
      <c r="DC1444" s="16"/>
    </row>
    <row r="1445" spans="1:107" x14ac:dyDescent="0.35">
      <c r="A1445" s="16" t="s">
        <v>6270</v>
      </c>
      <c r="C1445" t="s">
        <v>6887</v>
      </c>
      <c r="D1445" s="33"/>
      <c r="E1445" s="46"/>
      <c r="F1445" t="s">
        <v>6912</v>
      </c>
      <c r="G1445" s="16"/>
      <c r="I1445" t="s">
        <v>119</v>
      </c>
      <c r="K1445" s="16"/>
      <c r="L1445" s="16"/>
      <c r="M1445" s="16"/>
      <c r="N1445" s="21" t="s">
        <v>6351</v>
      </c>
      <c r="O1445" s="16"/>
      <c r="P1445" s="16"/>
      <c r="Q1445" s="16"/>
      <c r="R1445" t="s">
        <v>7140</v>
      </c>
      <c r="S1445" s="16"/>
      <c r="T1445" s="16"/>
      <c r="U1445" s="16"/>
      <c r="V1445" s="16"/>
      <c r="AC1445" t="s">
        <v>6887</v>
      </c>
      <c r="AJ1445" t="s">
        <v>6554</v>
      </c>
      <c r="AX1445" s="31"/>
      <c r="BB1445" s="27"/>
      <c r="BG1445" s="16"/>
      <c r="BH1445" s="16"/>
      <c r="BL1445" s="27"/>
      <c r="BR1445" s="16"/>
      <c r="BU1445" s="19"/>
      <c r="CA1445" s="16"/>
      <c r="CR1445" s="19"/>
      <c r="CT1445" s="19"/>
      <c r="CV1445" s="16"/>
      <c r="CY1445" s="16"/>
      <c r="CZ1445" s="16"/>
      <c r="DA1445" s="16"/>
      <c r="DC1445" s="16"/>
    </row>
    <row r="1446" spans="1:107" x14ac:dyDescent="0.35">
      <c r="A1446" s="16" t="s">
        <v>1189</v>
      </c>
      <c r="C1446" t="s">
        <v>2172</v>
      </c>
      <c r="D1446" s="33"/>
      <c r="E1446"/>
      <c r="F1446" s="16" t="s">
        <v>736</v>
      </c>
      <c r="G1446" s="16"/>
      <c r="J1446" s="16" t="s">
        <v>119</v>
      </c>
      <c r="K1446" s="16"/>
      <c r="L1446" s="16"/>
      <c r="M1446" s="16"/>
      <c r="N1446" s="21"/>
      <c r="O1446" s="16"/>
      <c r="P1446" s="16"/>
      <c r="Q1446" s="16"/>
      <c r="R1446" s="16"/>
      <c r="S1446" s="16"/>
      <c r="T1446" s="16" t="s">
        <v>2171</v>
      </c>
      <c r="U1446" s="16"/>
      <c r="V1446" s="16"/>
      <c r="AB1446" s="16" t="s">
        <v>2172</v>
      </c>
      <c r="AH1446" s="16" t="s">
        <v>2167</v>
      </c>
      <c r="AI1446" s="16" t="s">
        <v>999</v>
      </c>
      <c r="AJ1446" s="16" t="s">
        <v>1217</v>
      </c>
      <c r="AK1446" s="16"/>
      <c r="AT1446" s="16">
        <f>LEN(AS1446)-LEN(SUBSTITUTE(AS1446,",",""))+1</f>
        <v>1</v>
      </c>
      <c r="AX1446" s="31"/>
      <c r="BB1446" s="27"/>
      <c r="BG1446" s="16"/>
      <c r="BH1446" s="16"/>
      <c r="BR1446" s="16"/>
      <c r="CA1446" s="16"/>
      <c r="CR1446" s="19"/>
      <c r="CV1446" s="16"/>
      <c r="CY1446" s="16"/>
      <c r="CZ1446" s="16"/>
      <c r="DA1446" s="16"/>
      <c r="DC1446" s="16"/>
    </row>
    <row r="1447" spans="1:107" x14ac:dyDescent="0.35">
      <c r="A1447" s="16" t="s">
        <v>1189</v>
      </c>
      <c r="C1447" t="s">
        <v>2238</v>
      </c>
      <c r="D1447" s="33"/>
      <c r="E1447"/>
      <c r="F1447" s="16" t="s">
        <v>736</v>
      </c>
      <c r="G1447" s="16"/>
      <c r="J1447" s="16" t="s">
        <v>119</v>
      </c>
      <c r="K1447" s="16"/>
      <c r="L1447" s="16"/>
      <c r="M1447" s="16"/>
      <c r="N1447" s="21"/>
      <c r="O1447" s="16"/>
      <c r="P1447" s="16"/>
      <c r="Q1447" s="16"/>
      <c r="R1447" s="16"/>
      <c r="S1447" s="16"/>
      <c r="T1447" s="16" t="s">
        <v>2237</v>
      </c>
      <c r="U1447" s="16"/>
      <c r="V1447" s="16"/>
      <c r="AB1447" s="16" t="s">
        <v>2238</v>
      </c>
      <c r="AH1447" s="16" t="s">
        <v>1252</v>
      </c>
      <c r="AI1447" s="16" t="s">
        <v>1251</v>
      </c>
      <c r="AJ1447" s="16" t="s">
        <v>2239</v>
      </c>
      <c r="AK1447" s="16"/>
      <c r="AT1447" s="16">
        <f>LEN(AS1447)-LEN(SUBSTITUTE(AS1447,",",""))+1</f>
        <v>1</v>
      </c>
      <c r="AX1447" s="31"/>
      <c r="BB1447" s="27"/>
      <c r="BG1447" s="16"/>
      <c r="BH1447" s="16"/>
      <c r="BR1447" s="16"/>
      <c r="CA1447" s="16"/>
      <c r="CR1447" s="19"/>
      <c r="CV1447" s="16"/>
      <c r="CY1447" s="16"/>
      <c r="CZ1447" s="16"/>
      <c r="DA1447" s="16"/>
      <c r="DC1447" s="16"/>
    </row>
    <row r="1448" spans="1:107" x14ac:dyDescent="0.35">
      <c r="A1448" s="16" t="s">
        <v>650</v>
      </c>
      <c r="C1448" t="s">
        <v>146</v>
      </c>
      <c r="D1448" s="21" t="s">
        <v>7241</v>
      </c>
      <c r="E1448" t="s">
        <v>6493</v>
      </c>
      <c r="F1448" s="16" t="s">
        <v>736</v>
      </c>
      <c r="G1448" s="16" t="s">
        <v>119</v>
      </c>
      <c r="I1448" t="s">
        <v>119</v>
      </c>
      <c r="J1448" s="16" t="s">
        <v>119</v>
      </c>
      <c r="K1448" s="16" t="s">
        <v>119</v>
      </c>
      <c r="L1448" s="16" t="s">
        <v>119</v>
      </c>
      <c r="M1448" s="16"/>
      <c r="N1448" s="21" t="s">
        <v>6351</v>
      </c>
      <c r="O1448" s="16" t="s">
        <v>6326</v>
      </c>
      <c r="P1448" s="16" t="s">
        <v>6357</v>
      </c>
      <c r="Q1448" s="16"/>
      <c r="R1448" s="16"/>
      <c r="S1448" s="16" t="s">
        <v>146</v>
      </c>
      <c r="T1448" s="16" t="s">
        <v>360</v>
      </c>
      <c r="U1448" s="16" t="s">
        <v>680</v>
      </c>
      <c r="V1448" s="16"/>
      <c r="W1448" s="16" t="s">
        <v>6228</v>
      </c>
      <c r="X1448" s="16" t="s">
        <v>1100</v>
      </c>
      <c r="Z1448" s="22" t="s">
        <v>6348</v>
      </c>
      <c r="AA1448" s="22" t="s">
        <v>1101</v>
      </c>
      <c r="AB1448" s="16" t="s">
        <v>146</v>
      </c>
      <c r="AH1448" s="16" t="s">
        <v>754</v>
      </c>
      <c r="AI1448" s="16" t="s">
        <v>948</v>
      </c>
      <c r="AJ1448" s="16" t="s">
        <v>601</v>
      </c>
      <c r="AK1448" s="16"/>
      <c r="AO1448" s="16">
        <v>12</v>
      </c>
      <c r="AP1448" s="16">
        <v>79</v>
      </c>
      <c r="AQ1448" s="16" t="s">
        <v>713</v>
      </c>
      <c r="AR1448" s="16" t="s">
        <v>601</v>
      </c>
      <c r="AS1448" s="16" t="s">
        <v>601</v>
      </c>
      <c r="AT1448" s="16">
        <f>LEN(AS1448)-LEN(SUBSTITUTE(AS1448,",",""))+1</f>
        <v>1</v>
      </c>
      <c r="AU1448" s="16" t="s">
        <v>1103</v>
      </c>
      <c r="AV1448" s="16">
        <f>LEN(AU1448)-LEN(SUBSTITUTE(AU1448,",",""))+1</f>
        <v>53</v>
      </c>
      <c r="AW1448" s="16">
        <f>Table1[[#This Row], [no. of native regions]]+Table1[[#This Row], [no. of introduced regions]]</f>
        <v>54</v>
      </c>
      <c r="AX1448" s="31">
        <f>Table1[[#This Row], [no. of introduced regions]]/Table1[[#This Row], [no. of native regions]]</f>
        <v>53</v>
      </c>
      <c r="AY1448" s="16" t="s">
        <v>6482</v>
      </c>
      <c r="AZ1448" s="16" t="s">
        <v>1104</v>
      </c>
      <c r="BA1448" s="16" t="s">
        <v>1105</v>
      </c>
      <c r="BB1448" s="27">
        <v>3</v>
      </c>
      <c r="BC1448" s="16" t="s">
        <v>1106</v>
      </c>
      <c r="BE1448" s="16" t="s">
        <v>1108</v>
      </c>
      <c r="BF1448" s="16" t="s">
        <v>6548</v>
      </c>
      <c r="BG1448" s="16"/>
      <c r="BH1448" s="16">
        <v>128</v>
      </c>
      <c r="BI1448" s="16" t="s">
        <v>6538</v>
      </c>
      <c r="BJ1448" s="16" t="s">
        <v>146</v>
      </c>
      <c r="BL1448" s="16" t="s">
        <v>148</v>
      </c>
      <c r="BM1448" s="16" t="s">
        <v>148</v>
      </c>
      <c r="BO1448" s="16" t="s">
        <v>550</v>
      </c>
      <c r="BP1448" s="16" t="s">
        <v>551</v>
      </c>
      <c r="BQ1448" s="16" t="s">
        <v>6398</v>
      </c>
      <c r="BR1448" s="16" t="s">
        <v>1110</v>
      </c>
      <c r="BS1448" s="16" t="s">
        <v>1111</v>
      </c>
      <c r="BT1448" s="16" t="s">
        <v>147</v>
      </c>
      <c r="BU1448" s="16" t="s">
        <v>552</v>
      </c>
      <c r="BX1448" s="16" t="s">
        <v>1112</v>
      </c>
      <c r="CA1448" s="16"/>
      <c r="CC1448" s="16" t="s">
        <v>1109</v>
      </c>
      <c r="CE1448" s="16" t="s">
        <v>119</v>
      </c>
      <c r="CF1448" s="16" t="s">
        <v>3197</v>
      </c>
      <c r="CG1448" s="16" t="s">
        <v>550</v>
      </c>
      <c r="CH1448" s="16" t="s">
        <v>551</v>
      </c>
      <c r="CI1448" s="16" t="s">
        <v>5748</v>
      </c>
      <c r="CJ1448" s="16" t="s">
        <v>5878</v>
      </c>
      <c r="CK1448" s="16" t="s">
        <v>1107</v>
      </c>
      <c r="CL1448" s="16" t="s">
        <v>4048</v>
      </c>
      <c r="CM1448" s="16" t="s">
        <v>3276</v>
      </c>
      <c r="CN1448" s="16" t="s">
        <v>3253</v>
      </c>
      <c r="CO1448" s="16" t="s">
        <v>119</v>
      </c>
      <c r="CP1448" s="16" t="s">
        <v>119</v>
      </c>
      <c r="CQ1448" s="16" t="s">
        <v>1226</v>
      </c>
      <c r="CR1448" s="19" t="s">
        <v>14</v>
      </c>
      <c r="CU1448" s="16" t="s">
        <v>1102</v>
      </c>
      <c r="CV1448" s="16"/>
      <c r="CY1448" s="16">
        <v>136217</v>
      </c>
      <c r="CZ1448" s="16"/>
      <c r="DA1448" s="16"/>
      <c r="DC1448" s="16"/>
    </row>
    <row r="1449" spans="1:107" x14ac:dyDescent="0.35">
      <c r="A1449" s="16" t="s">
        <v>6270</v>
      </c>
      <c r="C1449" t="s">
        <v>1107</v>
      </c>
      <c r="D1449" s="50"/>
      <c r="E1449"/>
      <c r="F1449" s="16" t="s">
        <v>7259</v>
      </c>
      <c r="G1449" s="16"/>
      <c r="H1449" s="16" t="s">
        <v>119</v>
      </c>
      <c r="I1449" s="16"/>
      <c r="K1449" s="16"/>
      <c r="L1449" s="16"/>
      <c r="M1449" s="16"/>
      <c r="N1449" s="21"/>
      <c r="O1449" s="16"/>
      <c r="P1449" s="16"/>
      <c r="Q1449" s="16"/>
      <c r="R1449" s="16"/>
      <c r="S1449" s="16"/>
      <c r="T1449" s="16"/>
      <c r="U1449" s="16"/>
      <c r="V1449" s="16"/>
      <c r="AK1449" s="16"/>
      <c r="AX1449" s="31"/>
      <c r="BB1449" s="27"/>
      <c r="BG1449" s="16"/>
      <c r="BH1449" s="16"/>
      <c r="BR1449" s="16"/>
      <c r="CA1449" s="16"/>
      <c r="CR1449" s="19"/>
      <c r="CV1449" s="16"/>
      <c r="CY1449" s="16"/>
      <c r="CZ1449" s="16"/>
      <c r="DA1449" s="16"/>
      <c r="DC1449" s="16"/>
    </row>
    <row r="1450" spans="1:107" x14ac:dyDescent="0.35">
      <c r="A1450" s="16" t="s">
        <v>6270</v>
      </c>
      <c r="C1450" t="s">
        <v>1107</v>
      </c>
      <c r="D1450" s="33"/>
      <c r="E1450" t="s">
        <v>7141</v>
      </c>
      <c r="F1450" t="s">
        <v>6912</v>
      </c>
      <c r="G1450" s="16"/>
      <c r="I1450" t="s">
        <v>119</v>
      </c>
      <c r="K1450" s="16"/>
      <c r="L1450" s="16"/>
      <c r="M1450" s="16"/>
      <c r="N1450" s="21" t="s">
        <v>6351</v>
      </c>
      <c r="O1450" s="16"/>
      <c r="P1450" s="16"/>
      <c r="Q1450" s="16"/>
      <c r="R1450" t="s">
        <v>6888</v>
      </c>
      <c r="S1450" s="16"/>
      <c r="T1450" s="16"/>
      <c r="U1450" s="16"/>
      <c r="V1450" s="16"/>
      <c r="AC1450" t="s">
        <v>1107</v>
      </c>
      <c r="AJ1450" t="s">
        <v>6571</v>
      </c>
      <c r="AX1450" s="31"/>
      <c r="BB1450" s="27"/>
      <c r="BG1450" s="16"/>
      <c r="BH1450" s="16"/>
      <c r="BL1450" s="27"/>
      <c r="BR1450" s="16"/>
      <c r="BU1450" s="19"/>
      <c r="CA1450" s="16"/>
      <c r="CR1450" s="19"/>
      <c r="CT1450" s="19"/>
      <c r="CV1450" s="16"/>
      <c r="CY1450" s="16"/>
      <c r="CZ1450" s="16"/>
      <c r="DA1450" s="16"/>
      <c r="DC1450" s="16"/>
    </row>
    <row r="1451" spans="1:107" x14ac:dyDescent="0.35">
      <c r="A1451" s="16" t="s">
        <v>1189</v>
      </c>
      <c r="C1451" t="s">
        <v>5742</v>
      </c>
      <c r="D1451" s="33"/>
      <c r="E1451"/>
      <c r="F1451" s="16" t="s">
        <v>5870</v>
      </c>
      <c r="G1451" s="16"/>
      <c r="K1451" s="16"/>
      <c r="L1451" s="16"/>
      <c r="M1451" s="16"/>
      <c r="N1451" s="21"/>
      <c r="O1451" s="16" t="s">
        <v>5847</v>
      </c>
      <c r="P1451" s="16"/>
      <c r="Q1451" s="16"/>
      <c r="R1451" s="16"/>
      <c r="S1451" s="16"/>
      <c r="T1451" s="16"/>
      <c r="U1451" s="16"/>
      <c r="V1451" s="16"/>
      <c r="AK1451" s="16"/>
      <c r="AX1451" s="31"/>
      <c r="BB1451" s="27"/>
      <c r="BG1451" s="16"/>
      <c r="BH1451" s="16"/>
      <c r="BO1451" s="16" t="s">
        <v>5743</v>
      </c>
      <c r="BP1451" s="16" t="s">
        <v>5744</v>
      </c>
      <c r="BQ1451" s="16" t="s">
        <v>5745</v>
      </c>
      <c r="BR1451" s="16"/>
      <c r="CA1451" s="16"/>
      <c r="CE1451" s="16" t="s">
        <v>119</v>
      </c>
      <c r="CF1451" s="16" t="s">
        <v>3197</v>
      </c>
      <c r="CG1451" s="16" t="s">
        <v>5743</v>
      </c>
      <c r="CH1451" s="16" t="s">
        <v>5744</v>
      </c>
      <c r="CI1451" s="16" t="s">
        <v>5746</v>
      </c>
      <c r="CJ1451" s="16" t="s">
        <v>5747</v>
      </c>
      <c r="CK1451" s="16" t="s">
        <v>5742</v>
      </c>
      <c r="CL1451" s="16" t="s">
        <v>4048</v>
      </c>
      <c r="CM1451" s="16" t="s">
        <v>3387</v>
      </c>
      <c r="CN1451" s="16" t="s">
        <v>5468</v>
      </c>
      <c r="CR1451" s="19"/>
      <c r="CV1451" s="16"/>
      <c r="CY1451" s="16"/>
      <c r="CZ1451" s="16"/>
      <c r="DA1451" s="16"/>
      <c r="DC1451" s="16"/>
    </row>
    <row r="1452" spans="1:107" x14ac:dyDescent="0.35">
      <c r="A1452" s="16" t="s">
        <v>6270</v>
      </c>
      <c r="C1452" t="s">
        <v>6889</v>
      </c>
      <c r="D1452" s="33"/>
      <c r="E1452" t="s">
        <v>7142</v>
      </c>
      <c r="F1452" t="s">
        <v>6912</v>
      </c>
      <c r="G1452" s="16"/>
      <c r="I1452" t="s">
        <v>119</v>
      </c>
      <c r="K1452" s="16"/>
      <c r="L1452" s="16"/>
      <c r="M1452" s="16"/>
      <c r="N1452" s="21" t="s">
        <v>6351</v>
      </c>
      <c r="O1452" s="16"/>
      <c r="P1452" s="16"/>
      <c r="Q1452" s="16"/>
      <c r="R1452" t="s">
        <v>6554</v>
      </c>
      <c r="S1452" s="16"/>
      <c r="T1452" s="16"/>
      <c r="U1452" s="16"/>
      <c r="V1452" s="16"/>
      <c r="AC1452" t="s">
        <v>6889</v>
      </c>
      <c r="AJ1452" t="s">
        <v>6890</v>
      </c>
      <c r="AX1452" s="31"/>
      <c r="BB1452" s="27"/>
      <c r="BG1452" s="16"/>
      <c r="BH1452" s="16"/>
      <c r="BL1452" s="27"/>
      <c r="BR1452" s="16"/>
      <c r="BU1452" s="19"/>
      <c r="CA1452" s="16"/>
      <c r="CR1452" s="19"/>
      <c r="CT1452" s="19"/>
      <c r="CV1452" s="16"/>
      <c r="CY1452" s="16"/>
      <c r="CZ1452" s="16"/>
      <c r="DA1452" s="16"/>
      <c r="DC1452" s="16"/>
    </row>
    <row r="1453" spans="1:107" x14ac:dyDescent="0.35">
      <c r="A1453" s="16" t="s">
        <v>6270</v>
      </c>
      <c r="C1453" t="s">
        <v>6891</v>
      </c>
      <c r="D1453" s="33"/>
      <c r="E1453" s="46"/>
      <c r="F1453" t="s">
        <v>6912</v>
      </c>
      <c r="G1453" s="16"/>
      <c r="I1453" t="s">
        <v>119</v>
      </c>
      <c r="K1453" s="16"/>
      <c r="L1453" s="16"/>
      <c r="M1453" s="16"/>
      <c r="N1453" s="21" t="s">
        <v>6351</v>
      </c>
      <c r="O1453" s="16"/>
      <c r="P1453" s="16"/>
      <c r="Q1453" s="16"/>
      <c r="R1453" t="s">
        <v>7143</v>
      </c>
      <c r="S1453" s="16"/>
      <c r="T1453" s="16"/>
      <c r="U1453" s="16"/>
      <c r="V1453" s="16"/>
      <c r="AC1453" t="s">
        <v>6891</v>
      </c>
      <c r="AJ1453" t="s">
        <v>6554</v>
      </c>
      <c r="AX1453" s="31"/>
      <c r="BB1453" s="27"/>
      <c r="BG1453" s="16"/>
      <c r="BH1453" s="16"/>
      <c r="BL1453" s="27"/>
      <c r="BR1453" s="16"/>
      <c r="BU1453" s="19"/>
      <c r="CA1453" s="16"/>
      <c r="CR1453" s="19"/>
      <c r="CT1453" s="19"/>
      <c r="CV1453" s="16"/>
      <c r="CY1453" s="16"/>
      <c r="CZ1453" s="16"/>
      <c r="DA1453" s="16"/>
      <c r="DC1453" s="16"/>
    </row>
    <row r="1454" spans="1:107" x14ac:dyDescent="0.35">
      <c r="A1454" s="16" t="s">
        <v>1189</v>
      </c>
      <c r="C1454" t="s">
        <v>5749</v>
      </c>
      <c r="D1454" s="33"/>
      <c r="E1454"/>
      <c r="F1454" s="16" t="s">
        <v>5870</v>
      </c>
      <c r="G1454" s="16"/>
      <c r="K1454" s="16"/>
      <c r="L1454" s="16"/>
      <c r="M1454" s="16"/>
      <c r="N1454" s="21"/>
      <c r="O1454" s="16" t="s">
        <v>5847</v>
      </c>
      <c r="P1454" s="16"/>
      <c r="Q1454" s="16"/>
      <c r="R1454" s="16"/>
      <c r="S1454" s="16"/>
      <c r="T1454" s="16"/>
      <c r="U1454" s="16"/>
      <c r="V1454" s="16"/>
      <c r="AK1454" s="16"/>
      <c r="AX1454" s="31"/>
      <c r="BB1454" s="27"/>
      <c r="BG1454" s="16"/>
      <c r="BH1454" s="16"/>
      <c r="BO1454" s="16" t="s">
        <v>5750</v>
      </c>
      <c r="BP1454" s="16" t="s">
        <v>5751</v>
      </c>
      <c r="BQ1454" s="16" t="s">
        <v>5752</v>
      </c>
      <c r="BR1454" s="16"/>
      <c r="CA1454" s="16"/>
      <c r="CE1454" s="16" t="s">
        <v>119</v>
      </c>
      <c r="CF1454" s="16" t="s">
        <v>3197</v>
      </c>
      <c r="CG1454" s="16" t="s">
        <v>5750</v>
      </c>
      <c r="CH1454" s="16" t="s">
        <v>5751</v>
      </c>
      <c r="CI1454" s="16" t="s">
        <v>5753</v>
      </c>
      <c r="CJ1454" s="16" t="s">
        <v>5754</v>
      </c>
      <c r="CK1454" s="16" t="s">
        <v>5749</v>
      </c>
      <c r="CL1454" s="16" t="s">
        <v>3364</v>
      </c>
      <c r="CM1454" s="16" t="s">
        <v>5067</v>
      </c>
      <c r="CN1454" s="16" t="s">
        <v>3320</v>
      </c>
      <c r="CR1454" s="19"/>
      <c r="CV1454" s="16"/>
      <c r="CY1454" s="16"/>
      <c r="CZ1454" s="16"/>
      <c r="DA1454" s="16"/>
      <c r="DC1454" s="16"/>
    </row>
    <row r="1455" spans="1:107" x14ac:dyDescent="0.35">
      <c r="A1455" s="16" t="s">
        <v>1189</v>
      </c>
      <c r="C1455" t="s">
        <v>5755</v>
      </c>
      <c r="D1455" s="33"/>
      <c r="E1455"/>
      <c r="F1455" s="16" t="s">
        <v>5870</v>
      </c>
      <c r="G1455" s="16"/>
      <c r="K1455" s="16"/>
      <c r="L1455" s="16"/>
      <c r="M1455" s="16"/>
      <c r="N1455" s="21"/>
      <c r="O1455" s="16" t="s">
        <v>5847</v>
      </c>
      <c r="P1455" s="16"/>
      <c r="Q1455" s="16"/>
      <c r="R1455" s="16"/>
      <c r="S1455" s="16"/>
      <c r="T1455" s="16"/>
      <c r="U1455" s="16"/>
      <c r="V1455" s="16"/>
      <c r="AK1455" s="16"/>
      <c r="AX1455" s="31"/>
      <c r="BB1455" s="27"/>
      <c r="BG1455" s="16"/>
      <c r="BH1455" s="16"/>
      <c r="BO1455" s="16" t="s">
        <v>5756</v>
      </c>
      <c r="BP1455" s="16" t="s">
        <v>5757</v>
      </c>
      <c r="BQ1455" s="16" t="s">
        <v>5758</v>
      </c>
      <c r="BR1455" s="16"/>
      <c r="CA1455" s="16"/>
      <c r="CE1455" s="16" t="s">
        <v>119</v>
      </c>
      <c r="CF1455" s="16" t="s">
        <v>3197</v>
      </c>
      <c r="CG1455" s="16" t="s">
        <v>5756</v>
      </c>
      <c r="CH1455" s="16" t="s">
        <v>5757</v>
      </c>
      <c r="CI1455" s="16" t="s">
        <v>5759</v>
      </c>
      <c r="CJ1455" s="16" t="s">
        <v>5760</v>
      </c>
      <c r="CK1455" s="16" t="s">
        <v>5755</v>
      </c>
      <c r="CL1455" s="16" t="s">
        <v>3721</v>
      </c>
      <c r="CM1455" s="16" t="s">
        <v>5761</v>
      </c>
      <c r="CN1455" s="16" t="s">
        <v>3320</v>
      </c>
      <c r="CR1455" s="19"/>
      <c r="CV1455" s="16"/>
      <c r="CY1455" s="16"/>
      <c r="CZ1455" s="16"/>
      <c r="DA1455" s="16"/>
      <c r="DC1455" s="16"/>
    </row>
    <row r="1456" spans="1:107" x14ac:dyDescent="0.35">
      <c r="A1456" s="16" t="s">
        <v>6270</v>
      </c>
      <c r="C1456" t="s">
        <v>6892</v>
      </c>
      <c r="D1456" s="33"/>
      <c r="E1456" t="s">
        <v>7144</v>
      </c>
      <c r="F1456" t="s">
        <v>6912</v>
      </c>
      <c r="G1456" s="16"/>
      <c r="I1456" t="s">
        <v>119</v>
      </c>
      <c r="K1456" s="16"/>
      <c r="L1456" s="16"/>
      <c r="M1456" s="16"/>
      <c r="N1456" s="21" t="s">
        <v>6351</v>
      </c>
      <c r="O1456" s="16"/>
      <c r="P1456" s="16"/>
      <c r="Q1456" s="16"/>
      <c r="R1456" t="s">
        <v>6554</v>
      </c>
      <c r="S1456" s="16"/>
      <c r="T1456" s="16"/>
      <c r="U1456" s="16"/>
      <c r="V1456" s="16"/>
      <c r="AC1456" t="s">
        <v>6892</v>
      </c>
      <c r="AJ1456" t="s">
        <v>6591</v>
      </c>
      <c r="AX1456" s="31"/>
      <c r="BB1456" s="27"/>
      <c r="BG1456" s="16"/>
      <c r="BH1456" s="16"/>
      <c r="BL1456" s="27"/>
      <c r="BR1456" s="16"/>
      <c r="BU1456" s="19"/>
      <c r="CA1456" s="16"/>
      <c r="CR1456" s="19"/>
      <c r="CT1456" s="19"/>
      <c r="CV1456" s="16"/>
      <c r="CY1456" s="16"/>
      <c r="CZ1456" s="16"/>
      <c r="DA1456" s="16"/>
      <c r="DC1456" s="16"/>
    </row>
    <row r="1457" spans="1:111" x14ac:dyDescent="0.35">
      <c r="A1457" s="16" t="s">
        <v>6270</v>
      </c>
      <c r="C1457" t="s">
        <v>6893</v>
      </c>
      <c r="D1457" s="33"/>
      <c r="E1457" t="s">
        <v>7145</v>
      </c>
      <c r="F1457" t="s">
        <v>6912</v>
      </c>
      <c r="G1457" s="16"/>
      <c r="I1457" t="s">
        <v>119</v>
      </c>
      <c r="K1457" s="16"/>
      <c r="L1457" s="16"/>
      <c r="M1457" s="16"/>
      <c r="N1457" s="21" t="s">
        <v>6351</v>
      </c>
      <c r="O1457" s="16"/>
      <c r="P1457" s="16"/>
      <c r="Q1457" s="16"/>
      <c r="R1457" t="s">
        <v>6554</v>
      </c>
      <c r="S1457" s="16"/>
      <c r="T1457" s="16"/>
      <c r="U1457" s="16"/>
      <c r="V1457" s="16"/>
      <c r="AC1457" t="s">
        <v>6893</v>
      </c>
      <c r="AJ1457" t="s">
        <v>6591</v>
      </c>
      <c r="AX1457" s="31"/>
      <c r="BB1457" s="27"/>
      <c r="BG1457" s="16"/>
      <c r="BH1457" s="16"/>
      <c r="BL1457" s="27"/>
      <c r="BR1457" s="16"/>
      <c r="BU1457" s="19"/>
      <c r="CA1457" s="16"/>
      <c r="CR1457" s="19"/>
      <c r="CT1457" s="19"/>
      <c r="CV1457" s="16"/>
      <c r="CY1457" s="16"/>
      <c r="CZ1457" s="16"/>
      <c r="DA1457" s="16"/>
      <c r="DC1457" s="16"/>
    </row>
    <row r="1458" spans="1:111" x14ac:dyDescent="0.35">
      <c r="A1458" s="16" t="s">
        <v>1189</v>
      </c>
      <c r="C1458" t="s">
        <v>5762</v>
      </c>
      <c r="D1458" s="33"/>
      <c r="E1458"/>
      <c r="F1458" s="16" t="s">
        <v>5870</v>
      </c>
      <c r="G1458" s="16"/>
      <c r="K1458" s="16"/>
      <c r="L1458" s="16"/>
      <c r="M1458" s="16"/>
      <c r="N1458" s="21"/>
      <c r="O1458" s="16" t="s">
        <v>5847</v>
      </c>
      <c r="P1458" s="16"/>
      <c r="Q1458" s="16"/>
      <c r="R1458" s="16"/>
      <c r="S1458" s="16"/>
      <c r="T1458" s="16"/>
      <c r="U1458" s="16"/>
      <c r="V1458" s="16"/>
      <c r="AK1458" s="16"/>
      <c r="AX1458" s="31"/>
      <c r="BB1458" s="27"/>
      <c r="BG1458" s="16"/>
      <c r="BH1458" s="16"/>
      <c r="BO1458" s="16" t="s">
        <v>5763</v>
      </c>
      <c r="BP1458" s="16" t="s">
        <v>5764</v>
      </c>
      <c r="BQ1458" s="16" t="s">
        <v>5765</v>
      </c>
      <c r="BR1458" s="16"/>
      <c r="CA1458" s="16"/>
      <c r="CE1458" s="16" t="s">
        <v>119</v>
      </c>
      <c r="CF1458" s="16" t="s">
        <v>3197</v>
      </c>
      <c r="CG1458" s="16" t="s">
        <v>5763</v>
      </c>
      <c r="CH1458" s="16" t="s">
        <v>5764</v>
      </c>
      <c r="CI1458" s="16" t="s">
        <v>5766</v>
      </c>
      <c r="CJ1458" s="16" t="s">
        <v>5767</v>
      </c>
      <c r="CK1458" s="16" t="s">
        <v>5762</v>
      </c>
      <c r="CL1458" s="16" t="s">
        <v>3260</v>
      </c>
      <c r="CM1458" s="16" t="s">
        <v>5667</v>
      </c>
      <c r="CN1458" s="16" t="s">
        <v>5668</v>
      </c>
      <c r="CR1458" s="19"/>
      <c r="CV1458" s="16"/>
      <c r="CY1458" s="16"/>
      <c r="CZ1458" s="16"/>
      <c r="DA1458" s="16"/>
      <c r="DC1458" s="16"/>
    </row>
    <row r="1459" spans="1:111" x14ac:dyDescent="0.35">
      <c r="A1459" s="16" t="s">
        <v>6270</v>
      </c>
      <c r="C1459" t="s">
        <v>1735</v>
      </c>
      <c r="D1459" s="33"/>
      <c r="E1459"/>
      <c r="F1459" s="16" t="s">
        <v>1600</v>
      </c>
      <c r="G1459" s="16"/>
      <c r="K1459" s="16"/>
      <c r="L1459" s="16"/>
      <c r="M1459" s="16"/>
      <c r="N1459" s="21" t="s">
        <v>6351</v>
      </c>
      <c r="O1459" s="16"/>
      <c r="P1459" s="16"/>
      <c r="Q1459" s="16"/>
      <c r="R1459" s="16"/>
      <c r="S1459" s="16"/>
      <c r="T1459" s="16" t="s">
        <v>1736</v>
      </c>
      <c r="U1459" s="16"/>
      <c r="V1459" s="16"/>
      <c r="W1459" s="16" t="s">
        <v>1737</v>
      </c>
      <c r="AG1459" s="16" t="s">
        <v>1739</v>
      </c>
      <c r="AH1459" s="16" t="s">
        <v>1738</v>
      </c>
      <c r="AI1459" s="16" t="s">
        <v>733</v>
      </c>
      <c r="AJ1459" s="16" t="s">
        <v>1740</v>
      </c>
      <c r="AK1459" s="16"/>
      <c r="AR1459" s="16" t="s">
        <v>1741</v>
      </c>
      <c r="AX1459" s="31"/>
      <c r="BB1459" s="27"/>
      <c r="BG1459" s="16"/>
      <c r="BH1459" s="16"/>
      <c r="BJ1459" s="16" t="s">
        <v>1735</v>
      </c>
      <c r="BR1459" s="16"/>
      <c r="CA1459" s="16"/>
      <c r="CJ1459" s="16" t="s">
        <v>1742</v>
      </c>
      <c r="CR1459" s="19"/>
      <c r="CV1459" s="16"/>
      <c r="CY1459" s="16"/>
      <c r="CZ1459" s="16"/>
      <c r="DA1459" s="16"/>
      <c r="DC1459" s="16"/>
    </row>
    <row r="1460" spans="1:111" x14ac:dyDescent="0.35">
      <c r="A1460" s="16" t="s">
        <v>650</v>
      </c>
      <c r="C1460" t="s">
        <v>362</v>
      </c>
      <c r="D1460" s="21" t="s">
        <v>7242</v>
      </c>
      <c r="E1460" t="s">
        <v>6491</v>
      </c>
      <c r="F1460" s="16" t="s">
        <v>736</v>
      </c>
      <c r="G1460" s="16" t="s">
        <v>119</v>
      </c>
      <c r="I1460" t="s">
        <v>119</v>
      </c>
      <c r="J1460" s="16" t="s">
        <v>119</v>
      </c>
      <c r="K1460" s="16" t="s">
        <v>119</v>
      </c>
      <c r="L1460" s="16" t="s">
        <v>119</v>
      </c>
      <c r="M1460" s="16"/>
      <c r="N1460" s="21" t="s">
        <v>6351</v>
      </c>
      <c r="O1460" s="16" t="s">
        <v>651</v>
      </c>
      <c r="P1460" s="16" t="s">
        <v>6258</v>
      </c>
      <c r="Q1460" s="16"/>
      <c r="R1460" s="16"/>
      <c r="S1460" s="16" t="s">
        <v>1138</v>
      </c>
      <c r="T1460" s="16" t="s">
        <v>553</v>
      </c>
      <c r="U1460" s="16" t="s">
        <v>1113</v>
      </c>
      <c r="V1460" s="16"/>
      <c r="W1460" s="16" t="s">
        <v>6229</v>
      </c>
      <c r="X1460" s="16" t="s">
        <v>1114</v>
      </c>
      <c r="Y1460" s="16" t="s">
        <v>1115</v>
      </c>
      <c r="Z1460" s="22" t="s">
        <v>6349</v>
      </c>
      <c r="AA1460" s="22" t="s">
        <v>1116</v>
      </c>
      <c r="AB1460" s="16" t="s">
        <v>1125</v>
      </c>
      <c r="AH1460" s="16" t="s">
        <v>1124</v>
      </c>
      <c r="AI1460" s="16" t="s">
        <v>733</v>
      </c>
      <c r="AJ1460" s="16" t="s">
        <v>1126</v>
      </c>
      <c r="AK1460" s="16"/>
      <c r="AO1460" s="16">
        <v>-10</v>
      </c>
      <c r="AP1460" s="16">
        <v>-55</v>
      </c>
      <c r="AQ1460" s="16" t="s">
        <v>660</v>
      </c>
      <c r="AR1460" s="16" t="s">
        <v>1127</v>
      </c>
      <c r="AS1460" s="16" t="s">
        <v>1128</v>
      </c>
      <c r="AT1460" s="16">
        <f>LEN(AS1460)-LEN(SUBSTITUTE(AS1460,",",""))+1</f>
        <v>14</v>
      </c>
      <c r="AU1460" s="16" t="s">
        <v>1129</v>
      </c>
      <c r="AV1460" s="16">
        <f>LEN(AU1460)-LEN(SUBSTITUTE(AU1460,",",""))+1</f>
        <v>37</v>
      </c>
      <c r="AW1460" s="16">
        <f>Table1[[#This Row], [no. of native regions]]+Table1[[#This Row], [no. of introduced regions]]</f>
        <v>51</v>
      </c>
      <c r="AX1460" s="31">
        <f>Table1[[#This Row], [no. of introduced regions]]/Table1[[#This Row], [no. of native regions]]</f>
        <v>2.6428571428571428</v>
      </c>
      <c r="AY1460" s="16" t="s">
        <v>1130</v>
      </c>
      <c r="AZ1460" s="16" t="s">
        <v>1131</v>
      </c>
      <c r="BA1460" s="16" t="s">
        <v>1132</v>
      </c>
      <c r="BB1460" s="27">
        <v>1</v>
      </c>
      <c r="BC1460" s="16" t="s">
        <v>1133</v>
      </c>
      <c r="BE1460" s="16" t="s">
        <v>1135</v>
      </c>
      <c r="BF1460" s="16" t="s">
        <v>6548</v>
      </c>
      <c r="BG1460" s="16"/>
      <c r="BH1460" s="16">
        <v>282</v>
      </c>
      <c r="BI1460" s="16" t="s">
        <v>6539</v>
      </c>
      <c r="BJ1460" s="16" t="s">
        <v>362</v>
      </c>
      <c r="BL1460" s="16" t="s">
        <v>142</v>
      </c>
      <c r="BM1460" s="16" t="s">
        <v>667</v>
      </c>
      <c r="BO1460" s="16" t="s">
        <v>142</v>
      </c>
      <c r="BP1460" s="16" t="s">
        <v>554</v>
      </c>
      <c r="BQ1460" s="16" t="s">
        <v>6399</v>
      </c>
      <c r="BR1460" s="16" t="s">
        <v>1139</v>
      </c>
      <c r="BS1460" s="16" t="s">
        <v>6223</v>
      </c>
      <c r="BT1460" s="16" t="s">
        <v>555</v>
      </c>
      <c r="BU1460" s="16" t="s">
        <v>556</v>
      </c>
      <c r="BX1460" s="16" t="s">
        <v>75</v>
      </c>
      <c r="CA1460" s="16"/>
      <c r="CB1460" s="16" t="s">
        <v>1136</v>
      </c>
      <c r="CC1460" s="16" t="s">
        <v>1137</v>
      </c>
      <c r="CJ1460" s="16" t="s">
        <v>1134</v>
      </c>
      <c r="CR1460" s="19"/>
      <c r="CS1460" s="16" t="s">
        <v>1117</v>
      </c>
      <c r="CT1460" s="16" t="s">
        <v>1119</v>
      </c>
      <c r="CU1460" s="16" t="s">
        <v>1118</v>
      </c>
      <c r="CV1460" s="16" t="s">
        <v>1120</v>
      </c>
      <c r="CW1460" s="16" t="s">
        <v>1122</v>
      </c>
      <c r="CX1460" s="16" t="s">
        <v>1123</v>
      </c>
      <c r="CY1460" s="16">
        <v>51239</v>
      </c>
      <c r="CZ1460" s="16" t="s">
        <v>1121</v>
      </c>
      <c r="DA1460" s="16" t="s">
        <v>1140</v>
      </c>
      <c r="DB1460" s="16" t="s">
        <v>1141</v>
      </c>
      <c r="DC1460" s="16"/>
      <c r="DE1460" s="16" t="s">
        <v>1142</v>
      </c>
      <c r="DG1460" s="16" t="s">
        <v>1143</v>
      </c>
    </row>
    <row r="1461" spans="1:111" x14ac:dyDescent="0.35">
      <c r="A1461" s="16" t="s">
        <v>6270</v>
      </c>
      <c r="C1461" t="s">
        <v>6894</v>
      </c>
      <c r="D1461" s="33"/>
      <c r="E1461" t="s">
        <v>7146</v>
      </c>
      <c r="F1461" t="s">
        <v>6912</v>
      </c>
      <c r="G1461" s="16"/>
      <c r="I1461" t="s">
        <v>119</v>
      </c>
      <c r="K1461" s="16"/>
      <c r="L1461" s="16"/>
      <c r="M1461" s="16"/>
      <c r="N1461" s="21" t="s">
        <v>6351</v>
      </c>
      <c r="O1461" s="16"/>
      <c r="P1461" s="16"/>
      <c r="Q1461" s="16"/>
      <c r="R1461" t="s">
        <v>6895</v>
      </c>
      <c r="S1461" s="16"/>
      <c r="T1461" s="16"/>
      <c r="U1461" s="16"/>
      <c r="V1461" s="16"/>
      <c r="AC1461" t="s">
        <v>6894</v>
      </c>
      <c r="AJ1461" t="s">
        <v>661</v>
      </c>
      <c r="AX1461" s="31"/>
      <c r="BB1461" s="27"/>
      <c r="BG1461" s="16"/>
      <c r="BH1461" s="16"/>
      <c r="BL1461" s="27"/>
      <c r="BR1461" s="16"/>
      <c r="BU1461" s="19"/>
      <c r="CA1461" s="16"/>
      <c r="CR1461" s="19"/>
      <c r="CT1461" s="19"/>
      <c r="CV1461" s="16"/>
      <c r="CY1461" s="16"/>
      <c r="CZ1461" s="16"/>
      <c r="DA1461" s="16"/>
      <c r="DC1461" s="16"/>
    </row>
    <row r="1462" spans="1:111" x14ac:dyDescent="0.35">
      <c r="A1462" s="16" t="s">
        <v>6270</v>
      </c>
      <c r="C1462" t="s">
        <v>7363</v>
      </c>
      <c r="D1462" s="50"/>
      <c r="E1462"/>
      <c r="F1462" s="16" t="s">
        <v>7259</v>
      </c>
      <c r="G1462" s="16"/>
      <c r="H1462" s="16" t="s">
        <v>119</v>
      </c>
      <c r="I1462" s="16"/>
      <c r="K1462" s="16"/>
      <c r="L1462" s="16"/>
      <c r="M1462" s="16"/>
      <c r="N1462" s="21"/>
      <c r="O1462" s="16"/>
      <c r="P1462" s="16"/>
      <c r="Q1462" s="16"/>
      <c r="R1462" s="16"/>
      <c r="S1462" s="16"/>
      <c r="T1462" s="16"/>
      <c r="U1462" s="16"/>
      <c r="V1462" s="16"/>
      <c r="AK1462" s="16"/>
      <c r="AX1462" s="31"/>
      <c r="BB1462" s="27"/>
      <c r="BG1462" s="16"/>
      <c r="BH1462" s="16"/>
      <c r="BR1462" s="16"/>
      <c r="CA1462" s="16"/>
      <c r="CR1462" s="19"/>
      <c r="CV1462" s="16"/>
      <c r="CY1462" s="16"/>
      <c r="CZ1462" s="16"/>
      <c r="DA1462" s="16"/>
      <c r="DC1462" s="16"/>
    </row>
    <row r="1463" spans="1:111" x14ac:dyDescent="0.35">
      <c r="A1463" s="16" t="s">
        <v>1189</v>
      </c>
      <c r="C1463" t="s">
        <v>1876</v>
      </c>
      <c r="D1463" s="33"/>
      <c r="E1463"/>
      <c r="F1463" s="16" t="s">
        <v>736</v>
      </c>
      <c r="G1463" s="16"/>
      <c r="J1463" s="16" t="s">
        <v>119</v>
      </c>
      <c r="K1463" s="16"/>
      <c r="L1463" s="16"/>
      <c r="M1463" s="16"/>
      <c r="N1463" s="21"/>
      <c r="O1463" s="16"/>
      <c r="P1463" s="16"/>
      <c r="Q1463" s="16"/>
      <c r="R1463" s="16"/>
      <c r="S1463" s="16"/>
      <c r="T1463" s="16" t="s">
        <v>1875</v>
      </c>
      <c r="U1463" s="16"/>
      <c r="V1463" s="16"/>
      <c r="AB1463" s="16" t="s">
        <v>1876</v>
      </c>
      <c r="AH1463" s="16" t="s">
        <v>1337</v>
      </c>
      <c r="AI1463" s="16" t="s">
        <v>1831</v>
      </c>
      <c r="AJ1463" s="16" t="s">
        <v>1289</v>
      </c>
      <c r="AK1463" s="16"/>
      <c r="AT1463" s="16">
        <f>LEN(AS1463)-LEN(SUBSTITUTE(AS1463,",",""))+1</f>
        <v>1</v>
      </c>
      <c r="AV1463" s="16">
        <f>LEN(AU1463)-LEN(SUBSTITUTE(AU1463,",",""))+1</f>
        <v>1</v>
      </c>
      <c r="AX1463" s="31">
        <f>Table1[[#This Row], [no. of introduced regions]]/Table1[[#This Row], [no. of native regions]]</f>
        <v>1</v>
      </c>
      <c r="BB1463" s="27"/>
      <c r="BG1463" s="16"/>
      <c r="BH1463" s="16"/>
      <c r="BR1463" s="16"/>
      <c r="CA1463" s="16"/>
      <c r="CR1463" s="19"/>
      <c r="CV1463" s="16"/>
      <c r="CY1463" s="16"/>
      <c r="CZ1463" s="16"/>
      <c r="DA1463" s="16"/>
      <c r="DC1463" s="16"/>
    </row>
    <row r="1464" spans="1:111" x14ac:dyDescent="0.35">
      <c r="A1464" s="16" t="s">
        <v>1189</v>
      </c>
      <c r="C1464" t="s">
        <v>6068</v>
      </c>
      <c r="D1464" s="33"/>
      <c r="E1464"/>
      <c r="F1464" s="16" t="s">
        <v>5891</v>
      </c>
      <c r="G1464" s="16"/>
      <c r="K1464" s="16"/>
      <c r="L1464" s="16"/>
      <c r="M1464" s="16"/>
      <c r="N1464" s="21"/>
      <c r="O1464" s="16" t="s">
        <v>5847</v>
      </c>
      <c r="P1464" s="16"/>
      <c r="Q1464" s="16"/>
      <c r="R1464" s="16"/>
      <c r="S1464" s="16"/>
      <c r="T1464" s="16" t="s">
        <v>5890</v>
      </c>
      <c r="U1464" s="16" t="s">
        <v>5893</v>
      </c>
      <c r="V1464" s="16"/>
      <c r="Z1464" s="22" t="s">
        <v>6069</v>
      </c>
      <c r="AA1464" s="22" t="s">
        <v>5892</v>
      </c>
      <c r="AF1464" s="16" t="s">
        <v>5889</v>
      </c>
      <c r="AG1464" s="16" t="s">
        <v>6068</v>
      </c>
      <c r="AH1464" s="16" t="s">
        <v>1294</v>
      </c>
      <c r="AI1464" s="16" t="s">
        <v>999</v>
      </c>
      <c r="AJ1464" s="16" t="s">
        <v>1289</v>
      </c>
      <c r="AK1464" s="16"/>
      <c r="AO1464" s="16">
        <v>41</v>
      </c>
      <c r="AP1464" s="16">
        <v>75</v>
      </c>
      <c r="AQ1464" s="16" t="s">
        <v>713</v>
      </c>
      <c r="AR1464" s="16" t="s">
        <v>5894</v>
      </c>
      <c r="AS1464" s="16" t="s">
        <v>5895</v>
      </c>
      <c r="AT1464" s="16">
        <f>LEN(AS1464)-LEN(SUBSTITUTE(AS1464,",",""))+1</f>
        <v>13</v>
      </c>
      <c r="AU1464" s="16" t="s">
        <v>5896</v>
      </c>
      <c r="AV1464" s="16">
        <f>LEN(AU1464)-LEN(SUBSTITUTE(AU1464,",",""))+1</f>
        <v>116</v>
      </c>
      <c r="AW1464" s="16">
        <f>Table1[[#This Row], [no. of native regions]]+Table1[[#This Row], [no. of introduced regions]]</f>
        <v>129</v>
      </c>
      <c r="AX1464" s="31">
        <f>Table1[[#This Row], [no. of introduced regions]]/Table1[[#This Row], [no. of native regions]]</f>
        <v>8.9230769230769234</v>
      </c>
      <c r="BB1464" s="27"/>
      <c r="BG1464" s="16"/>
      <c r="BH1464" s="16"/>
      <c r="BO1464" s="16" t="s">
        <v>5898</v>
      </c>
      <c r="BP1464" s="16" t="s">
        <v>5899</v>
      </c>
      <c r="BQ1464" s="16" t="s">
        <v>5900</v>
      </c>
      <c r="BR1464" s="16"/>
      <c r="CA1464" s="16"/>
      <c r="CE1464" s="16" t="s">
        <v>119</v>
      </c>
      <c r="CF1464" s="16" t="s">
        <v>3197</v>
      </c>
      <c r="CG1464" s="16" t="s">
        <v>3770</v>
      </c>
      <c r="CH1464" s="16" t="s">
        <v>5897</v>
      </c>
      <c r="CI1464" s="16" t="s">
        <v>3771</v>
      </c>
      <c r="CJ1464" s="16" t="s">
        <v>3772</v>
      </c>
      <c r="CK1464" s="16" t="s">
        <v>3769</v>
      </c>
      <c r="CL1464" s="16" t="s">
        <v>3217</v>
      </c>
      <c r="CM1464" s="16" t="s">
        <v>3380</v>
      </c>
      <c r="CN1464" s="16" t="s">
        <v>3773</v>
      </c>
      <c r="CP1464" s="16" t="s">
        <v>119</v>
      </c>
      <c r="CQ1464" s="16" t="s">
        <v>119</v>
      </c>
      <c r="CR1464" s="19">
        <v>659</v>
      </c>
      <c r="CV1464" s="16"/>
      <c r="CY1464" s="16"/>
      <c r="CZ1464" s="16"/>
      <c r="DA1464" s="16"/>
      <c r="DC1464" s="16"/>
    </row>
    <row r="1465" spans="1:111" x14ac:dyDescent="0.35">
      <c r="A1465" s="16" t="s">
        <v>1189</v>
      </c>
      <c r="C1465" t="s">
        <v>2083</v>
      </c>
      <c r="D1465" s="33"/>
      <c r="E1465"/>
      <c r="F1465" s="16" t="s">
        <v>736</v>
      </c>
      <c r="G1465" s="16"/>
      <c r="J1465" s="16" t="s">
        <v>119</v>
      </c>
      <c r="K1465" s="16"/>
      <c r="L1465" s="16"/>
      <c r="M1465" s="16"/>
      <c r="N1465" s="21"/>
      <c r="O1465" s="16"/>
      <c r="P1465" s="16"/>
      <c r="Q1465" s="16"/>
      <c r="R1465" s="16"/>
      <c r="S1465" s="16"/>
      <c r="T1465" s="16" t="s">
        <v>2082</v>
      </c>
      <c r="U1465" s="16"/>
      <c r="V1465" s="16"/>
      <c r="AB1465" s="16" t="s">
        <v>2083</v>
      </c>
      <c r="AH1465" s="16" t="s">
        <v>1452</v>
      </c>
      <c r="AI1465" s="16" t="s">
        <v>2021</v>
      </c>
      <c r="AJ1465" s="16" t="s">
        <v>1728</v>
      </c>
      <c r="AK1465" s="16"/>
      <c r="AT1465" s="16">
        <f>LEN(AS1465)-LEN(SUBSTITUTE(AS1465,",",""))+1</f>
        <v>1</v>
      </c>
      <c r="AX1465" s="31"/>
      <c r="BB1465" s="27"/>
      <c r="BG1465" s="16"/>
      <c r="BH1465" s="16"/>
      <c r="BR1465" s="16"/>
      <c r="CA1465" s="16"/>
      <c r="CR1465" s="19"/>
      <c r="CV1465" s="16"/>
      <c r="CY1465" s="16"/>
      <c r="CZ1465" s="16"/>
      <c r="DA1465" s="16"/>
      <c r="DC1465" s="16"/>
    </row>
    <row r="1466" spans="1:111" x14ac:dyDescent="0.35">
      <c r="A1466" s="16" t="s">
        <v>6270</v>
      </c>
      <c r="C1466" t="s">
        <v>6323</v>
      </c>
      <c r="D1466" s="33"/>
      <c r="E1466"/>
      <c r="F1466" s="16" t="s">
        <v>736</v>
      </c>
      <c r="G1466" s="16"/>
      <c r="J1466" s="16" t="s">
        <v>119</v>
      </c>
      <c r="K1466" s="16" t="s">
        <v>119</v>
      </c>
      <c r="L1466" s="16"/>
      <c r="M1466" s="16"/>
      <c r="N1466" s="21"/>
      <c r="O1466" s="16"/>
      <c r="P1466" s="16"/>
      <c r="Q1466" s="16"/>
      <c r="R1466" s="16"/>
      <c r="S1466" s="16"/>
      <c r="T1466" s="16" t="s">
        <v>2717</v>
      </c>
      <c r="U1466" s="16"/>
      <c r="V1466" s="16"/>
      <c r="AB1466" s="16" t="s">
        <v>2718</v>
      </c>
      <c r="AH1466" s="16" t="s">
        <v>2715</v>
      </c>
      <c r="AI1466" s="16" t="s">
        <v>1254</v>
      </c>
      <c r="AJ1466" s="16" t="s">
        <v>1437</v>
      </c>
      <c r="AK1466" s="16"/>
      <c r="AX1466" s="31"/>
      <c r="BB1466" s="27"/>
      <c r="BG1466" s="16"/>
      <c r="BH1466" s="16"/>
      <c r="BR1466" s="16"/>
      <c r="CA1466" s="16"/>
      <c r="CR1466" s="19"/>
      <c r="CV1466" s="16"/>
      <c r="CY1466" s="16"/>
      <c r="CZ1466" s="16"/>
      <c r="DA1466" s="16"/>
      <c r="DC1466" s="16"/>
    </row>
    <row r="1467" spans="1:111" x14ac:dyDescent="0.35">
      <c r="A1467" s="16" t="s">
        <v>1189</v>
      </c>
      <c r="C1467" t="s">
        <v>5768</v>
      </c>
      <c r="D1467" s="33"/>
      <c r="E1467"/>
      <c r="F1467" s="16" t="s">
        <v>5870</v>
      </c>
      <c r="G1467" s="16"/>
      <c r="K1467" s="16"/>
      <c r="L1467" s="16"/>
      <c r="M1467" s="16"/>
      <c r="N1467" s="21"/>
      <c r="O1467" s="16" t="s">
        <v>5847</v>
      </c>
      <c r="P1467" s="16"/>
      <c r="Q1467" s="16"/>
      <c r="R1467" s="16"/>
      <c r="S1467" s="16"/>
      <c r="T1467" s="16"/>
      <c r="U1467" s="16"/>
      <c r="V1467" s="16"/>
      <c r="AK1467" s="16"/>
      <c r="AX1467" s="31"/>
      <c r="BB1467" s="27"/>
      <c r="BG1467" s="16"/>
      <c r="BH1467" s="16"/>
      <c r="BO1467" s="16" t="s">
        <v>5769</v>
      </c>
      <c r="BP1467" s="16" t="s">
        <v>5770</v>
      </c>
      <c r="BQ1467" s="16" t="s">
        <v>5771</v>
      </c>
      <c r="BR1467" s="16"/>
      <c r="CA1467" s="16"/>
      <c r="CE1467" s="16" t="s">
        <v>119</v>
      </c>
      <c r="CF1467" s="16" t="s">
        <v>3197</v>
      </c>
      <c r="CG1467" s="16" t="s">
        <v>5769</v>
      </c>
      <c r="CH1467" s="16" t="s">
        <v>5770</v>
      </c>
      <c r="CI1467" s="16" t="s">
        <v>6153</v>
      </c>
      <c r="CJ1467" s="16" t="s">
        <v>5772</v>
      </c>
      <c r="CK1467" s="16" t="s">
        <v>5768</v>
      </c>
      <c r="CL1467" s="16" t="s">
        <v>3251</v>
      </c>
      <c r="CM1467" s="16" t="s">
        <v>5162</v>
      </c>
      <c r="CN1467" s="16" t="s">
        <v>3350</v>
      </c>
      <c r="CR1467" s="19"/>
      <c r="CV1467" s="16"/>
      <c r="CY1467" s="16"/>
      <c r="CZ1467" s="16"/>
      <c r="DA1467" s="16"/>
      <c r="DC1467" s="16"/>
    </row>
    <row r="1468" spans="1:111" x14ac:dyDescent="0.35">
      <c r="A1468" s="16" t="s">
        <v>1189</v>
      </c>
      <c r="C1468" t="s">
        <v>5773</v>
      </c>
      <c r="D1468" s="33"/>
      <c r="E1468"/>
      <c r="F1468" s="16" t="s">
        <v>5870</v>
      </c>
      <c r="G1468" s="16"/>
      <c r="K1468" s="16"/>
      <c r="L1468" s="16"/>
      <c r="M1468" s="16"/>
      <c r="N1468" s="21"/>
      <c r="O1468" s="16" t="s">
        <v>5847</v>
      </c>
      <c r="P1468" s="16"/>
      <c r="Q1468" s="16"/>
      <c r="R1468" s="16"/>
      <c r="S1468" s="16"/>
      <c r="T1468" s="16"/>
      <c r="U1468" s="16"/>
      <c r="V1468" s="16"/>
      <c r="AK1468" s="16"/>
      <c r="AX1468" s="31"/>
      <c r="BB1468" s="27"/>
      <c r="BG1468" s="16"/>
      <c r="BH1468" s="16"/>
      <c r="BO1468" s="16" t="s">
        <v>5774</v>
      </c>
      <c r="BP1468" s="16" t="s">
        <v>5775</v>
      </c>
      <c r="BQ1468" s="16" t="s">
        <v>5776</v>
      </c>
      <c r="BR1468" s="16"/>
      <c r="CA1468" s="16"/>
      <c r="CE1468" s="16" t="s">
        <v>119</v>
      </c>
      <c r="CF1468" s="16" t="s">
        <v>3197</v>
      </c>
      <c r="CG1468" s="16" t="s">
        <v>5774</v>
      </c>
      <c r="CH1468" s="16" t="s">
        <v>5775</v>
      </c>
      <c r="CI1468" s="16" t="s">
        <v>5777</v>
      </c>
      <c r="CJ1468" s="16" t="s">
        <v>5778</v>
      </c>
      <c r="CK1468" s="16" t="s">
        <v>5773</v>
      </c>
      <c r="CL1468" s="16" t="s">
        <v>3334</v>
      </c>
      <c r="CM1468" s="16" t="s">
        <v>3404</v>
      </c>
      <c r="CN1468" s="16" t="s">
        <v>3659</v>
      </c>
      <c r="CR1468" s="19"/>
      <c r="CV1468" s="16"/>
      <c r="CY1468" s="16"/>
      <c r="CZ1468" s="16"/>
      <c r="DA1468" s="16"/>
      <c r="DC1468" s="16"/>
    </row>
    <row r="1469" spans="1:111" x14ac:dyDescent="0.35">
      <c r="A1469" s="16" t="s">
        <v>1189</v>
      </c>
      <c r="C1469" t="s">
        <v>5779</v>
      </c>
      <c r="D1469" s="33"/>
      <c r="E1469"/>
      <c r="F1469" s="16" t="s">
        <v>5870</v>
      </c>
      <c r="G1469" s="16"/>
      <c r="K1469" s="16"/>
      <c r="L1469" s="16"/>
      <c r="M1469" s="16"/>
      <c r="N1469" s="21"/>
      <c r="O1469" s="16" t="s">
        <v>5847</v>
      </c>
      <c r="P1469" s="16"/>
      <c r="Q1469" s="16"/>
      <c r="R1469" s="16"/>
      <c r="S1469" s="16"/>
      <c r="T1469" s="16"/>
      <c r="U1469" s="16"/>
      <c r="V1469" s="16"/>
      <c r="AK1469" s="16"/>
      <c r="AX1469" s="31"/>
      <c r="BB1469" s="27"/>
      <c r="BG1469" s="16"/>
      <c r="BH1469" s="16"/>
      <c r="BO1469" s="16" t="s">
        <v>5780</v>
      </c>
      <c r="BP1469" s="16" t="s">
        <v>5781</v>
      </c>
      <c r="BQ1469" s="16" t="s">
        <v>5782</v>
      </c>
      <c r="BR1469" s="16"/>
      <c r="CA1469" s="16"/>
      <c r="CE1469" s="16" t="s">
        <v>119</v>
      </c>
      <c r="CF1469" s="16" t="s">
        <v>3197</v>
      </c>
      <c r="CG1469" s="16" t="s">
        <v>5780</v>
      </c>
      <c r="CH1469" s="16" t="s">
        <v>5781</v>
      </c>
      <c r="CI1469" s="16" t="s">
        <v>5783</v>
      </c>
      <c r="CJ1469" s="16" t="s">
        <v>5784</v>
      </c>
      <c r="CK1469" s="16" t="s">
        <v>5779</v>
      </c>
      <c r="CL1469" s="16" t="s">
        <v>3326</v>
      </c>
      <c r="CM1469" s="16" t="s">
        <v>5785</v>
      </c>
      <c r="CN1469" s="16" t="s">
        <v>5786</v>
      </c>
      <c r="CR1469" s="19"/>
      <c r="CV1469" s="16"/>
      <c r="CY1469" s="16"/>
      <c r="CZ1469" s="16"/>
      <c r="DA1469" s="16"/>
      <c r="DC1469" s="16"/>
    </row>
    <row r="1470" spans="1:111" x14ac:dyDescent="0.35">
      <c r="A1470" s="16" t="s">
        <v>1189</v>
      </c>
      <c r="C1470" t="s">
        <v>2823</v>
      </c>
      <c r="D1470" s="33"/>
      <c r="E1470"/>
      <c r="F1470" s="16" t="s">
        <v>736</v>
      </c>
      <c r="G1470" s="16"/>
      <c r="J1470" s="16" t="s">
        <v>119</v>
      </c>
      <c r="K1470" s="16"/>
      <c r="L1470" s="16"/>
      <c r="M1470" s="16"/>
      <c r="N1470" s="21"/>
      <c r="O1470" s="16"/>
      <c r="P1470" s="16"/>
      <c r="Q1470" s="16"/>
      <c r="R1470" s="16"/>
      <c r="S1470" s="16"/>
      <c r="T1470" s="16" t="s">
        <v>2822</v>
      </c>
      <c r="U1470" s="16"/>
      <c r="V1470" s="16"/>
      <c r="AB1470" s="16" t="s">
        <v>2823</v>
      </c>
      <c r="AH1470" s="16" t="s">
        <v>1252</v>
      </c>
      <c r="AI1470" s="16" t="s">
        <v>1254</v>
      </c>
      <c r="AJ1470" s="16" t="s">
        <v>1370</v>
      </c>
      <c r="AK1470" s="16"/>
      <c r="AX1470" s="31"/>
      <c r="BB1470" s="27"/>
      <c r="BG1470" s="16"/>
      <c r="BH1470" s="16"/>
      <c r="BR1470" s="16"/>
      <c r="CA1470" s="16"/>
      <c r="CR1470" s="19"/>
      <c r="CV1470" s="16"/>
      <c r="CY1470" s="16"/>
      <c r="CZ1470" s="16"/>
      <c r="DA1470" s="16"/>
      <c r="DC1470" s="16"/>
    </row>
    <row r="1471" spans="1:111" x14ac:dyDescent="0.35">
      <c r="A1471" s="16" t="s">
        <v>1189</v>
      </c>
      <c r="C1471" t="s">
        <v>1962</v>
      </c>
      <c r="D1471" s="33"/>
      <c r="E1471"/>
      <c r="F1471" s="16" t="s">
        <v>736</v>
      </c>
      <c r="G1471" s="16"/>
      <c r="J1471" s="16" t="s">
        <v>119</v>
      </c>
      <c r="K1471" s="16"/>
      <c r="L1471" s="16"/>
      <c r="M1471" s="16"/>
      <c r="N1471" s="21"/>
      <c r="O1471" s="16"/>
      <c r="P1471" s="16"/>
      <c r="Q1471" s="16"/>
      <c r="R1471" s="16"/>
      <c r="S1471" s="16"/>
      <c r="T1471" s="16" t="s">
        <v>1960</v>
      </c>
      <c r="U1471" s="16"/>
      <c r="V1471" s="16"/>
      <c r="AB1471" s="16" t="s">
        <v>1962</v>
      </c>
      <c r="AH1471" s="16" t="s">
        <v>1961</v>
      </c>
      <c r="AI1471" s="16" t="s">
        <v>948</v>
      </c>
      <c r="AJ1471" s="16" t="s">
        <v>1370</v>
      </c>
      <c r="AK1471" s="16"/>
      <c r="AT1471" s="16">
        <f>LEN(AS1471)-LEN(SUBSTITUTE(AS1471,",",""))+1</f>
        <v>1</v>
      </c>
      <c r="AV1471" s="16">
        <f>LEN(AU1471)-LEN(SUBSTITUTE(AU1471,",",""))+1</f>
        <v>1</v>
      </c>
      <c r="AX1471" s="31">
        <f>Table1[[#This Row], [no. of introduced regions]]/Table1[[#This Row], [no. of native regions]]</f>
        <v>1</v>
      </c>
      <c r="BB1471" s="27"/>
      <c r="BG1471" s="16"/>
      <c r="BH1471" s="16"/>
      <c r="BR1471" s="16"/>
      <c r="CA1471" s="16"/>
      <c r="CR1471" s="19"/>
      <c r="CV1471" s="16"/>
      <c r="CY1471" s="16"/>
      <c r="CZ1471" s="16"/>
      <c r="DA1471" s="16"/>
      <c r="DC1471" s="16"/>
    </row>
    <row r="1472" spans="1:111" x14ac:dyDescent="0.35">
      <c r="A1472" s="16" t="s">
        <v>1189</v>
      </c>
      <c r="C1472" t="s">
        <v>2417</v>
      </c>
      <c r="D1472" s="33"/>
      <c r="E1472"/>
      <c r="F1472" s="16" t="s">
        <v>736</v>
      </c>
      <c r="G1472" s="16"/>
      <c r="J1472" s="16" t="s">
        <v>119</v>
      </c>
      <c r="K1472" s="16"/>
      <c r="L1472" s="16"/>
      <c r="M1472" s="16"/>
      <c r="N1472" s="21"/>
      <c r="O1472" s="16"/>
      <c r="P1472" s="16"/>
      <c r="Q1472" s="16"/>
      <c r="R1472" s="16"/>
      <c r="S1472" s="16"/>
      <c r="T1472" s="16" t="s">
        <v>2416</v>
      </c>
      <c r="U1472" s="16"/>
      <c r="V1472" s="16"/>
      <c r="AB1472" s="16" t="s">
        <v>2417</v>
      </c>
      <c r="AH1472" s="16" t="s">
        <v>1442</v>
      </c>
      <c r="AI1472" s="16" t="s">
        <v>733</v>
      </c>
      <c r="AJ1472" s="16" t="s">
        <v>1370</v>
      </c>
      <c r="AK1472" s="16"/>
      <c r="AT1472" s="16">
        <f>LEN(AS1472)-LEN(SUBSTITUTE(AS1472,",",""))+1</f>
        <v>1</v>
      </c>
      <c r="AX1472" s="31"/>
      <c r="BB1472" s="27"/>
      <c r="BG1472" s="16"/>
      <c r="BH1472" s="16"/>
      <c r="BR1472" s="16"/>
      <c r="CA1472" s="16"/>
      <c r="CR1472" s="19"/>
      <c r="CV1472" s="16"/>
      <c r="CY1472" s="16"/>
      <c r="CZ1472" s="16"/>
      <c r="DA1472" s="16"/>
      <c r="DC1472" s="16"/>
    </row>
    <row r="1473" spans="1:107" x14ac:dyDescent="0.35">
      <c r="A1473" s="16" t="s">
        <v>6270</v>
      </c>
      <c r="C1473" t="s">
        <v>1706</v>
      </c>
      <c r="D1473" s="33"/>
      <c r="E1473"/>
      <c r="F1473" s="16" t="s">
        <v>736</v>
      </c>
      <c r="G1473" s="16"/>
      <c r="J1473" s="16" t="s">
        <v>119</v>
      </c>
      <c r="K1473" s="16"/>
      <c r="L1473" s="16"/>
      <c r="M1473" s="16"/>
      <c r="N1473" s="21" t="s">
        <v>6351</v>
      </c>
      <c r="O1473" s="16"/>
      <c r="P1473" s="16"/>
      <c r="Q1473" s="16"/>
      <c r="R1473" s="16"/>
      <c r="S1473" s="16"/>
      <c r="T1473" s="16" t="s">
        <v>1707</v>
      </c>
      <c r="U1473" s="16"/>
      <c r="V1473" s="16"/>
      <c r="AB1473" s="16" t="s">
        <v>1708</v>
      </c>
      <c r="AH1473" s="16" t="s">
        <v>965</v>
      </c>
      <c r="AI1473" s="16" t="s">
        <v>733</v>
      </c>
      <c r="AJ1473" s="16" t="s">
        <v>1709</v>
      </c>
      <c r="AK1473" s="16"/>
      <c r="AX1473" s="31"/>
      <c r="BB1473" s="27"/>
      <c r="BG1473" s="16"/>
      <c r="BH1473" s="16"/>
      <c r="BR1473" s="16"/>
      <c r="CA1473" s="16"/>
      <c r="CR1473" s="19"/>
      <c r="CV1473" s="16"/>
      <c r="CY1473" s="16"/>
      <c r="CZ1473" s="16"/>
      <c r="DA1473" s="16"/>
      <c r="DC1473" s="16"/>
    </row>
    <row r="1474" spans="1:107" x14ac:dyDescent="0.35">
      <c r="A1474" s="16" t="s">
        <v>1189</v>
      </c>
      <c r="C1474" t="s">
        <v>2414</v>
      </c>
      <c r="D1474" s="33"/>
      <c r="E1474"/>
      <c r="F1474" s="16" t="s">
        <v>736</v>
      </c>
      <c r="G1474" s="16"/>
      <c r="J1474" s="16" t="s">
        <v>119</v>
      </c>
      <c r="K1474" s="16"/>
      <c r="L1474" s="16"/>
      <c r="M1474" s="16"/>
      <c r="N1474" s="21"/>
      <c r="O1474" s="16"/>
      <c r="P1474" s="16"/>
      <c r="Q1474" s="16"/>
      <c r="R1474" s="16"/>
      <c r="S1474" s="16"/>
      <c r="T1474" s="16" t="s">
        <v>2413</v>
      </c>
      <c r="U1474" s="16"/>
      <c r="V1474" s="16"/>
      <c r="AB1474" s="16" t="s">
        <v>2414</v>
      </c>
      <c r="AH1474" s="16" t="s">
        <v>2411</v>
      </c>
      <c r="AI1474" s="16" t="s">
        <v>999</v>
      </c>
      <c r="AJ1474" s="16" t="s">
        <v>1289</v>
      </c>
      <c r="AK1474" s="16"/>
      <c r="AT1474" s="16">
        <f>LEN(AS1474)-LEN(SUBSTITUTE(AS1474,",",""))+1</f>
        <v>1</v>
      </c>
      <c r="AX1474" s="31"/>
      <c r="BB1474" s="27"/>
      <c r="BG1474" s="16"/>
      <c r="BH1474" s="16"/>
      <c r="BR1474" s="16"/>
      <c r="CA1474" s="16"/>
      <c r="CR1474" s="19"/>
      <c r="CV1474" s="16"/>
      <c r="CY1474" s="16"/>
      <c r="CZ1474" s="16"/>
      <c r="DA1474" s="16"/>
      <c r="DC1474" s="16"/>
    </row>
    <row r="1475" spans="1:107" x14ac:dyDescent="0.35">
      <c r="A1475" s="16" t="s">
        <v>6270</v>
      </c>
      <c r="C1475" t="s">
        <v>365</v>
      </c>
      <c r="D1475" s="33"/>
      <c r="E1475" s="46"/>
      <c r="G1475" s="16" t="s">
        <v>119</v>
      </c>
      <c r="K1475" s="16" t="s">
        <v>119</v>
      </c>
      <c r="L1475" s="16"/>
      <c r="M1475" s="16"/>
      <c r="N1475" s="21" t="s">
        <v>6351</v>
      </c>
      <c r="O1475" s="16"/>
      <c r="P1475" s="16"/>
      <c r="Q1475" s="16"/>
      <c r="R1475" s="16"/>
      <c r="S1475" s="16"/>
      <c r="T1475" s="16" t="s">
        <v>366</v>
      </c>
      <c r="U1475" s="16"/>
      <c r="V1475" s="16"/>
      <c r="AK1475" s="16"/>
      <c r="AT1475" s="16">
        <f>LEN(AS1475)-LEN(SUBSTITUTE(AS1475,",",""))+1</f>
        <v>1</v>
      </c>
      <c r="AX1475" s="31"/>
      <c r="BB1475" s="27"/>
      <c r="BG1475" s="16"/>
      <c r="BH1475" s="16"/>
      <c r="BR1475" s="16"/>
      <c r="CA1475" s="16"/>
      <c r="CR1475" s="19"/>
      <c r="CV1475" s="16"/>
      <c r="CY1475" s="16"/>
      <c r="CZ1475" s="16"/>
      <c r="DA1475" s="16"/>
      <c r="DC1475" s="16"/>
    </row>
    <row r="1476" spans="1:107" x14ac:dyDescent="0.35">
      <c r="A1476" s="16" t="s">
        <v>6270</v>
      </c>
      <c r="C1476" t="s">
        <v>7364</v>
      </c>
      <c r="D1476" s="50"/>
      <c r="E1476"/>
      <c r="F1476" s="16" t="s">
        <v>7259</v>
      </c>
      <c r="G1476" s="16"/>
      <c r="H1476" s="16" t="s">
        <v>119</v>
      </c>
      <c r="I1476" s="16"/>
      <c r="K1476" s="16"/>
      <c r="L1476" s="16"/>
      <c r="M1476" s="16"/>
      <c r="N1476" s="21"/>
      <c r="O1476" s="16"/>
      <c r="P1476" s="16"/>
      <c r="Q1476" s="16"/>
      <c r="R1476" s="16"/>
      <c r="S1476" s="16"/>
      <c r="T1476" s="16"/>
      <c r="U1476" s="16"/>
      <c r="V1476" s="16"/>
      <c r="AK1476" s="16"/>
      <c r="AX1476" s="31"/>
      <c r="BB1476" s="27"/>
      <c r="BG1476" s="16"/>
      <c r="BH1476" s="16"/>
      <c r="BR1476" s="16"/>
      <c r="CA1476" s="16"/>
      <c r="CR1476" s="19"/>
      <c r="CV1476" s="16"/>
      <c r="CY1476" s="16"/>
      <c r="CZ1476" s="16"/>
      <c r="DA1476" s="16"/>
      <c r="DC1476" s="16"/>
    </row>
    <row r="1477" spans="1:107" x14ac:dyDescent="0.35">
      <c r="A1477" s="16" t="s">
        <v>1189</v>
      </c>
      <c r="C1477" t="s">
        <v>2651</v>
      </c>
      <c r="D1477" s="33"/>
      <c r="E1477"/>
      <c r="F1477" s="16" t="s">
        <v>736</v>
      </c>
      <c r="G1477" s="16"/>
      <c r="J1477" s="16" t="s">
        <v>119</v>
      </c>
      <c r="K1477" s="16"/>
      <c r="L1477" s="16"/>
      <c r="M1477" s="16"/>
      <c r="N1477" s="21"/>
      <c r="O1477" s="16"/>
      <c r="P1477" s="16"/>
      <c r="Q1477" s="16"/>
      <c r="R1477" s="16"/>
      <c r="S1477" s="16"/>
      <c r="T1477" s="16" t="s">
        <v>2650</v>
      </c>
      <c r="U1477" s="16"/>
      <c r="V1477" s="16"/>
      <c r="AB1477" s="16" t="s">
        <v>2651</v>
      </c>
      <c r="AH1477" s="16" t="s">
        <v>1236</v>
      </c>
      <c r="AI1477" s="16" t="s">
        <v>1251</v>
      </c>
      <c r="AJ1477" s="16" t="s">
        <v>1904</v>
      </c>
      <c r="AK1477" s="16"/>
      <c r="AT1477" s="16">
        <f>LEN(AS1477)-LEN(SUBSTITUTE(AS1477,",",""))+1</f>
        <v>1</v>
      </c>
      <c r="AX1477" s="31"/>
      <c r="BB1477" s="27"/>
      <c r="BG1477" s="16"/>
      <c r="BH1477" s="16"/>
      <c r="BR1477" s="16"/>
      <c r="CA1477" s="16"/>
      <c r="CR1477" s="19"/>
      <c r="CV1477" s="16"/>
      <c r="CY1477" s="16"/>
      <c r="CZ1477" s="16"/>
      <c r="DA1477" s="16"/>
      <c r="DC1477" s="16"/>
    </row>
    <row r="1478" spans="1:107" x14ac:dyDescent="0.35">
      <c r="A1478" s="16" t="s">
        <v>1189</v>
      </c>
      <c r="C1478" t="s">
        <v>2510</v>
      </c>
      <c r="D1478" s="33"/>
      <c r="E1478"/>
      <c r="F1478" s="16" t="s">
        <v>736</v>
      </c>
      <c r="G1478" s="16"/>
      <c r="J1478" s="16" t="s">
        <v>119</v>
      </c>
      <c r="K1478" s="16"/>
      <c r="L1478" s="16"/>
      <c r="M1478" s="16"/>
      <c r="N1478" s="21"/>
      <c r="O1478" s="16"/>
      <c r="P1478" s="16"/>
      <c r="Q1478" s="16"/>
      <c r="R1478" s="16"/>
      <c r="S1478" s="16"/>
      <c r="T1478" s="16" t="s">
        <v>2509</v>
      </c>
      <c r="U1478" s="16"/>
      <c r="V1478" s="16"/>
      <c r="AB1478" s="16" t="s">
        <v>2510</v>
      </c>
      <c r="AH1478" s="16" t="s">
        <v>1252</v>
      </c>
      <c r="AI1478" s="16" t="s">
        <v>1409</v>
      </c>
      <c r="AJ1478" s="16" t="s">
        <v>2511</v>
      </c>
      <c r="AK1478" s="16"/>
      <c r="AT1478" s="16">
        <f>LEN(AS1478)-LEN(SUBSTITUTE(AS1478,",",""))+1</f>
        <v>1</v>
      </c>
      <c r="AX1478" s="31"/>
      <c r="BB1478" s="27"/>
      <c r="BG1478" s="16"/>
      <c r="BH1478" s="16"/>
      <c r="BR1478" s="16"/>
      <c r="CA1478" s="16"/>
      <c r="CR1478" s="19"/>
      <c r="CV1478" s="16"/>
      <c r="CY1478" s="16"/>
      <c r="CZ1478" s="16"/>
      <c r="DA1478" s="16"/>
      <c r="DC1478" s="16"/>
    </row>
    <row r="1479" spans="1:107" x14ac:dyDescent="0.35">
      <c r="A1479" s="16" t="s">
        <v>6270</v>
      </c>
      <c r="C1479" t="s">
        <v>2716</v>
      </c>
      <c r="D1479" s="33"/>
      <c r="E1479"/>
      <c r="F1479" s="16" t="s">
        <v>736</v>
      </c>
      <c r="G1479" s="16"/>
      <c r="J1479" s="16" t="s">
        <v>119</v>
      </c>
      <c r="K1479" s="16" t="s">
        <v>119</v>
      </c>
      <c r="L1479" s="16"/>
      <c r="M1479" s="16"/>
      <c r="N1479" s="21"/>
      <c r="O1479" s="16"/>
      <c r="P1479" s="16"/>
      <c r="Q1479" s="16"/>
      <c r="R1479" s="16"/>
      <c r="S1479" s="16"/>
      <c r="T1479" s="16" t="s">
        <v>2714</v>
      </c>
      <c r="U1479" s="16"/>
      <c r="V1479" s="16"/>
      <c r="AB1479" s="16" t="s">
        <v>2716</v>
      </c>
      <c r="AH1479" s="16" t="s">
        <v>2715</v>
      </c>
      <c r="AI1479" s="16" t="s">
        <v>1409</v>
      </c>
      <c r="AJ1479" s="16" t="s">
        <v>1437</v>
      </c>
      <c r="AK1479" s="16"/>
      <c r="AX1479" s="31"/>
      <c r="BB1479" s="27"/>
      <c r="BG1479" s="16"/>
      <c r="BH1479" s="16"/>
      <c r="BR1479" s="16"/>
      <c r="CA1479" s="16"/>
      <c r="CR1479" s="19"/>
      <c r="CV1479" s="16"/>
      <c r="CY1479" s="16"/>
      <c r="CZ1479" s="16"/>
      <c r="DA1479" s="16"/>
      <c r="DC1479" s="16"/>
    </row>
    <row r="1480" spans="1:107" x14ac:dyDescent="0.35">
      <c r="A1480" s="16" t="s">
        <v>1189</v>
      </c>
      <c r="C1480" t="s">
        <v>2606</v>
      </c>
      <c r="D1480" s="33"/>
      <c r="E1480"/>
      <c r="F1480" s="16" t="s">
        <v>736</v>
      </c>
      <c r="G1480" s="16"/>
      <c r="J1480" s="16" t="s">
        <v>119</v>
      </c>
      <c r="K1480" s="16"/>
      <c r="L1480" s="16"/>
      <c r="M1480" s="16"/>
      <c r="N1480" s="21"/>
      <c r="O1480" s="16"/>
      <c r="P1480" s="16"/>
      <c r="Q1480" s="16"/>
      <c r="R1480" s="16"/>
      <c r="S1480" s="16"/>
      <c r="T1480" s="16" t="s">
        <v>2604</v>
      </c>
      <c r="U1480" s="16"/>
      <c r="V1480" s="16"/>
      <c r="W1480" s="16" t="s">
        <v>2605</v>
      </c>
      <c r="AB1480" s="16" t="s">
        <v>2606</v>
      </c>
      <c r="AH1480" s="16" t="s">
        <v>1284</v>
      </c>
      <c r="AI1480" s="16" t="s">
        <v>2190</v>
      </c>
      <c r="AJ1480" s="16" t="s">
        <v>1343</v>
      </c>
      <c r="AK1480" s="16"/>
      <c r="AT1480" s="16">
        <f>LEN(AS1480)-LEN(SUBSTITUTE(AS1480,",",""))+1</f>
        <v>1</v>
      </c>
      <c r="AX1480" s="31"/>
      <c r="BB1480" s="27"/>
      <c r="BG1480" s="16"/>
      <c r="BH1480" s="16"/>
      <c r="BR1480" s="16"/>
      <c r="CA1480" s="16"/>
      <c r="CR1480" s="19"/>
      <c r="CV1480" s="16"/>
      <c r="CY1480" s="16"/>
      <c r="CZ1480" s="16"/>
      <c r="DA1480" s="16"/>
      <c r="DC1480" s="16"/>
    </row>
    <row r="1481" spans="1:107" x14ac:dyDescent="0.35">
      <c r="A1481" s="16" t="s">
        <v>6270</v>
      </c>
      <c r="C1481" t="s">
        <v>5985</v>
      </c>
      <c r="D1481" s="33"/>
      <c r="E1481"/>
      <c r="F1481" s="16" t="s">
        <v>5891</v>
      </c>
      <c r="G1481" s="16"/>
      <c r="K1481" s="16"/>
      <c r="L1481" s="16"/>
      <c r="M1481" s="16"/>
      <c r="N1481" s="21" t="s">
        <v>6351</v>
      </c>
      <c r="O1481" s="16" t="s">
        <v>733</v>
      </c>
      <c r="P1481" s="16"/>
      <c r="Q1481" s="16"/>
      <c r="R1481" s="16"/>
      <c r="S1481" s="16"/>
      <c r="T1481" s="16" t="s">
        <v>5986</v>
      </c>
      <c r="U1481" s="16" t="s">
        <v>5988</v>
      </c>
      <c r="V1481" s="16"/>
      <c r="AA1481" s="22" t="s">
        <v>5987</v>
      </c>
      <c r="AH1481" s="16" t="s">
        <v>2550</v>
      </c>
      <c r="AI1481" s="16" t="s">
        <v>5991</v>
      </c>
      <c r="AJ1481" s="16" t="s">
        <v>5992</v>
      </c>
      <c r="AK1481" s="16"/>
      <c r="AO1481" s="16">
        <v>13</v>
      </c>
      <c r="AP1481" s="16">
        <v>30</v>
      </c>
      <c r="AQ1481" s="16" t="s">
        <v>5990</v>
      </c>
      <c r="AR1481" s="16" t="s">
        <v>5989</v>
      </c>
      <c r="AS1481" s="16" t="s">
        <v>6045</v>
      </c>
      <c r="AT1481" s="16">
        <f>LEN(AS1481)-LEN(SUBSTITUTE(AS1481,",",""))+1</f>
        <v>4</v>
      </c>
      <c r="AU1481" s="16" t="s">
        <v>6046</v>
      </c>
      <c r="AV1481" s="16">
        <f>LEN(AU1481)-LEN(SUBSTITUTE(AU1481,",",""))+1</f>
        <v>161</v>
      </c>
      <c r="AW1481" s="16">
        <f>Table1[[#This Row], [no. of native regions]]+Table1[[#This Row], [no. of introduced regions]]</f>
        <v>165</v>
      </c>
      <c r="AX1481" s="31">
        <f>Table1[[#This Row], [no. of introduced regions]]/Table1[[#This Row], [no. of native regions]]</f>
        <v>40.25</v>
      </c>
      <c r="BB1481" s="27"/>
      <c r="BG1481" s="16"/>
      <c r="BH1481" s="16"/>
      <c r="BO1481" s="16" t="s">
        <v>6185</v>
      </c>
      <c r="BP1481" s="16" t="s">
        <v>6186</v>
      </c>
      <c r="BR1481" s="16" t="s">
        <v>6187</v>
      </c>
      <c r="CA1481" s="16"/>
      <c r="CQ1481" s="16" t="s">
        <v>119</v>
      </c>
      <c r="CR1481" s="19">
        <v>1596</v>
      </c>
      <c r="CV1481" s="16"/>
      <c r="CY1481" s="16"/>
      <c r="CZ1481" s="16"/>
      <c r="DA1481" s="16"/>
      <c r="DC1481" s="16"/>
    </row>
    <row r="1482" spans="1:107" x14ac:dyDescent="0.35">
      <c r="A1482" s="16" t="s">
        <v>1189</v>
      </c>
      <c r="C1482" t="s">
        <v>2665</v>
      </c>
      <c r="D1482" s="33"/>
      <c r="E1482"/>
      <c r="F1482" s="16" t="s">
        <v>736</v>
      </c>
      <c r="G1482" s="16"/>
      <c r="J1482" s="16" t="s">
        <v>119</v>
      </c>
      <c r="K1482" s="16"/>
      <c r="L1482" s="16"/>
      <c r="M1482" s="16"/>
      <c r="N1482" s="21"/>
      <c r="O1482" s="16"/>
      <c r="P1482" s="16"/>
      <c r="Q1482" s="16"/>
      <c r="R1482" s="16"/>
      <c r="S1482" s="16"/>
      <c r="T1482" s="16" t="s">
        <v>2663</v>
      </c>
      <c r="U1482" s="16"/>
      <c r="V1482" s="16"/>
      <c r="AB1482" s="16" t="s">
        <v>2665</v>
      </c>
      <c r="AH1482" s="16" t="s">
        <v>2664</v>
      </c>
      <c r="AI1482" s="16" t="s">
        <v>1254</v>
      </c>
      <c r="AJ1482" s="16" t="s">
        <v>2666</v>
      </c>
      <c r="AK1482" s="16"/>
      <c r="AX1482" s="31"/>
      <c r="BB1482" s="27"/>
      <c r="BG1482" s="16"/>
      <c r="BH1482" s="16"/>
      <c r="BR1482" s="16"/>
      <c r="CA1482" s="16"/>
      <c r="CR1482" s="19"/>
      <c r="CV1482" s="16"/>
      <c r="CY1482" s="16"/>
      <c r="CZ1482" s="16"/>
      <c r="DA1482" s="16"/>
      <c r="DC1482" s="16"/>
    </row>
    <row r="1483" spans="1:107" x14ac:dyDescent="0.35">
      <c r="A1483" s="16" t="s">
        <v>6270</v>
      </c>
      <c r="C1483" t="s">
        <v>7365</v>
      </c>
      <c r="D1483" s="50"/>
      <c r="E1483"/>
      <c r="F1483" s="16" t="s">
        <v>7259</v>
      </c>
      <c r="G1483" s="16"/>
      <c r="H1483" s="16" t="s">
        <v>119</v>
      </c>
      <c r="I1483" s="16"/>
      <c r="K1483" s="16"/>
      <c r="L1483" s="16"/>
      <c r="M1483" s="16"/>
      <c r="N1483" s="21"/>
      <c r="O1483" s="16"/>
      <c r="P1483" s="16"/>
      <c r="Q1483" s="16"/>
      <c r="R1483" s="16"/>
      <c r="S1483" s="16"/>
      <c r="T1483" s="16"/>
      <c r="U1483" s="16"/>
      <c r="V1483" s="16"/>
      <c r="AK1483" s="16"/>
      <c r="AX1483" s="31"/>
      <c r="BB1483" s="27"/>
      <c r="BG1483" s="16"/>
      <c r="BH1483" s="16"/>
      <c r="BR1483" s="16"/>
      <c r="CA1483" s="16"/>
      <c r="CR1483" s="19"/>
      <c r="CV1483" s="16"/>
      <c r="CY1483" s="16"/>
      <c r="CZ1483" s="16"/>
      <c r="DA1483" s="16"/>
      <c r="DC1483" s="16"/>
    </row>
    <row r="1484" spans="1:107" x14ac:dyDescent="0.35">
      <c r="A1484" s="16" t="s">
        <v>1189</v>
      </c>
      <c r="C1484" t="s">
        <v>5787</v>
      </c>
      <c r="D1484" s="33"/>
      <c r="E1484"/>
      <c r="F1484" s="16" t="s">
        <v>5870</v>
      </c>
      <c r="G1484" s="16"/>
      <c r="K1484" s="16"/>
      <c r="L1484" s="16"/>
      <c r="M1484" s="16"/>
      <c r="N1484" s="21"/>
      <c r="O1484" s="16" t="s">
        <v>5847</v>
      </c>
      <c r="P1484" s="16"/>
      <c r="Q1484" s="16"/>
      <c r="R1484" s="16"/>
      <c r="S1484" s="16"/>
      <c r="T1484" s="16"/>
      <c r="U1484" s="16"/>
      <c r="V1484" s="16"/>
      <c r="AK1484" s="16"/>
      <c r="AX1484" s="31"/>
      <c r="BB1484" s="27"/>
      <c r="BG1484" s="16"/>
      <c r="BH1484" s="16"/>
      <c r="BO1484" s="16" t="s">
        <v>5788</v>
      </c>
      <c r="BP1484" s="16" t="s">
        <v>5789</v>
      </c>
      <c r="BQ1484" s="16" t="s">
        <v>5790</v>
      </c>
      <c r="BR1484" s="16"/>
      <c r="CA1484" s="16"/>
      <c r="CE1484" s="16" t="s">
        <v>119</v>
      </c>
      <c r="CF1484" s="16" t="s">
        <v>3197</v>
      </c>
      <c r="CG1484" s="16" t="s">
        <v>5788</v>
      </c>
      <c r="CH1484" s="16" t="s">
        <v>5789</v>
      </c>
      <c r="CI1484" s="16" t="s">
        <v>5791</v>
      </c>
      <c r="CJ1484" s="16" t="s">
        <v>5792</v>
      </c>
      <c r="CK1484" s="16" t="s">
        <v>5787</v>
      </c>
      <c r="CL1484" s="16" t="s">
        <v>3251</v>
      </c>
      <c r="CM1484" s="16" t="s">
        <v>3218</v>
      </c>
      <c r="CN1484" s="16" t="s">
        <v>3971</v>
      </c>
      <c r="CR1484" s="19"/>
      <c r="CV1484" s="16"/>
      <c r="CY1484" s="16"/>
      <c r="CZ1484" s="16"/>
      <c r="DA1484" s="16"/>
      <c r="DC1484" s="16"/>
    </row>
    <row r="1485" spans="1:107" x14ac:dyDescent="0.35">
      <c r="A1485" s="16" t="s">
        <v>1189</v>
      </c>
      <c r="C1485" t="s">
        <v>1839</v>
      </c>
      <c r="D1485" s="33"/>
      <c r="E1485"/>
      <c r="F1485" s="16" t="s">
        <v>736</v>
      </c>
      <c r="G1485" s="16"/>
      <c r="J1485" s="16" t="s">
        <v>119</v>
      </c>
      <c r="K1485" s="16"/>
      <c r="L1485" s="16"/>
      <c r="M1485" s="16"/>
      <c r="N1485" s="21"/>
      <c r="O1485" s="16"/>
      <c r="P1485" s="16"/>
      <c r="Q1485" s="16"/>
      <c r="R1485" s="16"/>
      <c r="S1485" s="16"/>
      <c r="T1485" s="16" t="s">
        <v>1838</v>
      </c>
      <c r="U1485" s="16"/>
      <c r="V1485" s="16"/>
      <c r="AB1485" s="16" t="s">
        <v>1839</v>
      </c>
      <c r="AH1485" s="16" t="s">
        <v>1337</v>
      </c>
      <c r="AI1485" s="16" t="s">
        <v>1831</v>
      </c>
      <c r="AJ1485" s="16" t="s">
        <v>1060</v>
      </c>
      <c r="AK1485" s="16"/>
      <c r="AT1485" s="16">
        <f>LEN(AS1485)-LEN(SUBSTITUTE(AS1485,",",""))+1</f>
        <v>1</v>
      </c>
      <c r="AV1485" s="16">
        <f>LEN(AU1485)-LEN(SUBSTITUTE(AU1485,",",""))+1</f>
        <v>1</v>
      </c>
      <c r="AW1485" s="16">
        <f>Table1[[#This Row], [no. of native regions]]+Table1[[#This Row], [no. of introduced regions]]</f>
        <v>2</v>
      </c>
      <c r="AX1485" s="31">
        <f>Table1[[#This Row], [no. of introduced regions]]/Table1[[#This Row], [no. of native regions]]</f>
        <v>1</v>
      </c>
      <c r="BB1485" s="27"/>
      <c r="BG1485" s="16"/>
      <c r="BH1485" s="16"/>
      <c r="BR1485" s="16"/>
      <c r="CA1485" s="16"/>
      <c r="CR1485" s="19"/>
      <c r="CV1485" s="16"/>
      <c r="CY1485" s="16"/>
      <c r="CZ1485" s="16"/>
      <c r="DA1485" s="16"/>
      <c r="DC1485" s="16"/>
    </row>
    <row r="1486" spans="1:107" x14ac:dyDescent="0.35">
      <c r="A1486" s="16" t="s">
        <v>1189</v>
      </c>
      <c r="C1486" t="s">
        <v>2765</v>
      </c>
      <c r="D1486" s="33"/>
      <c r="E1486"/>
      <c r="F1486" s="16" t="s">
        <v>736</v>
      </c>
      <c r="G1486" s="16"/>
      <c r="J1486" s="16" t="s">
        <v>119</v>
      </c>
      <c r="K1486" s="16"/>
      <c r="L1486" s="16"/>
      <c r="M1486" s="16"/>
      <c r="N1486" s="21"/>
      <c r="O1486" s="16"/>
      <c r="P1486" s="16"/>
      <c r="Q1486" s="16"/>
      <c r="R1486" s="16"/>
      <c r="S1486" s="16"/>
      <c r="T1486" s="16" t="s">
        <v>2764</v>
      </c>
      <c r="U1486" s="16"/>
      <c r="V1486" s="16"/>
      <c r="AB1486" s="16" t="s">
        <v>2765</v>
      </c>
      <c r="AH1486" s="16" t="s">
        <v>965</v>
      </c>
      <c r="AI1486" s="16" t="s">
        <v>733</v>
      </c>
      <c r="AJ1486" s="16" t="s">
        <v>1740</v>
      </c>
      <c r="AK1486" s="16"/>
      <c r="AX1486" s="31"/>
      <c r="BB1486" s="27"/>
      <c r="BG1486" s="16"/>
      <c r="BH1486" s="16"/>
      <c r="BR1486" s="16"/>
      <c r="CA1486" s="16"/>
      <c r="CR1486" s="19"/>
      <c r="CV1486" s="16"/>
      <c r="CY1486" s="16"/>
      <c r="CZ1486" s="16"/>
      <c r="DA1486" s="16"/>
      <c r="DC1486" s="16"/>
    </row>
    <row r="1487" spans="1:107" x14ac:dyDescent="0.35">
      <c r="A1487" s="16" t="s">
        <v>1189</v>
      </c>
      <c r="C1487" t="s">
        <v>2962</v>
      </c>
      <c r="D1487" s="33"/>
      <c r="E1487"/>
      <c r="F1487" s="16" t="s">
        <v>736</v>
      </c>
      <c r="G1487" s="16"/>
      <c r="J1487" s="16" t="s">
        <v>119</v>
      </c>
      <c r="K1487" s="16"/>
      <c r="L1487" s="16"/>
      <c r="M1487" s="16"/>
      <c r="N1487" s="21"/>
      <c r="O1487" s="16"/>
      <c r="P1487" s="16"/>
      <c r="Q1487" s="16"/>
      <c r="R1487" s="16"/>
      <c r="S1487" s="16"/>
      <c r="T1487" s="16" t="s">
        <v>2961</v>
      </c>
      <c r="U1487" s="16"/>
      <c r="V1487" s="16"/>
      <c r="AB1487" s="16" t="s">
        <v>2962</v>
      </c>
      <c r="AH1487" s="16" t="s">
        <v>980</v>
      </c>
      <c r="AI1487" s="16" t="s">
        <v>1912</v>
      </c>
      <c r="AJ1487" s="16" t="s">
        <v>1740</v>
      </c>
      <c r="AK1487" s="16"/>
      <c r="AX1487" s="31"/>
      <c r="BB1487" s="27"/>
      <c r="BG1487" s="16"/>
      <c r="BH1487" s="16"/>
      <c r="BR1487" s="16"/>
      <c r="CA1487" s="16"/>
      <c r="CR1487" s="19"/>
      <c r="CV1487" s="16"/>
      <c r="CY1487" s="16"/>
      <c r="CZ1487" s="16"/>
      <c r="DA1487" s="16"/>
      <c r="DC1487" s="16"/>
    </row>
    <row r="1488" spans="1:107" x14ac:dyDescent="0.35">
      <c r="A1488" s="16" t="s">
        <v>6270</v>
      </c>
      <c r="C1488" t="s">
        <v>6896</v>
      </c>
      <c r="D1488" s="33"/>
      <c r="E1488" s="46"/>
      <c r="F1488" t="s">
        <v>6912</v>
      </c>
      <c r="G1488" s="16"/>
      <c r="I1488" t="s">
        <v>119</v>
      </c>
      <c r="K1488" s="16"/>
      <c r="L1488" s="16"/>
      <c r="M1488" s="16"/>
      <c r="N1488" s="21" t="s">
        <v>6351</v>
      </c>
      <c r="O1488" s="16"/>
      <c r="P1488" s="16"/>
      <c r="Q1488" s="16"/>
      <c r="R1488" t="s">
        <v>7147</v>
      </c>
      <c r="S1488" s="16"/>
      <c r="T1488" s="16"/>
      <c r="U1488" s="16"/>
      <c r="V1488" s="16"/>
      <c r="AC1488" t="s">
        <v>6896</v>
      </c>
      <c r="AJ1488" t="s">
        <v>6554</v>
      </c>
      <c r="AX1488" s="31"/>
      <c r="BB1488" s="27"/>
      <c r="BG1488" s="16"/>
      <c r="BH1488" s="16"/>
      <c r="BL1488" s="27"/>
      <c r="BR1488" s="16"/>
      <c r="BU1488" s="19"/>
      <c r="CA1488" s="16"/>
      <c r="CR1488" s="19"/>
      <c r="CT1488" s="19"/>
      <c r="CV1488" s="16"/>
      <c r="CY1488" s="16"/>
      <c r="CZ1488" s="16"/>
      <c r="DA1488" s="16"/>
      <c r="DC1488" s="16"/>
    </row>
    <row r="1489" spans="1:107" x14ac:dyDescent="0.35">
      <c r="A1489" s="16" t="s">
        <v>1189</v>
      </c>
      <c r="C1489" t="s">
        <v>2767</v>
      </c>
      <c r="D1489" s="33"/>
      <c r="E1489"/>
      <c r="F1489" s="16" t="s">
        <v>736</v>
      </c>
      <c r="G1489" s="16"/>
      <c r="J1489" s="16" t="s">
        <v>119</v>
      </c>
      <c r="K1489" s="16"/>
      <c r="L1489" s="16"/>
      <c r="M1489" s="16"/>
      <c r="N1489" s="21"/>
      <c r="O1489" s="16"/>
      <c r="P1489" s="16"/>
      <c r="Q1489" s="16"/>
      <c r="R1489" s="16"/>
      <c r="S1489" s="16"/>
      <c r="T1489" s="16" t="s">
        <v>2766</v>
      </c>
      <c r="U1489" s="16"/>
      <c r="V1489" s="16"/>
      <c r="AB1489" s="16" t="s">
        <v>2767</v>
      </c>
      <c r="AH1489" s="16" t="s">
        <v>965</v>
      </c>
      <c r="AI1489" s="16" t="s">
        <v>733</v>
      </c>
      <c r="AJ1489" s="16" t="s">
        <v>1779</v>
      </c>
      <c r="AK1489" s="16"/>
      <c r="AX1489" s="31"/>
      <c r="BB1489" s="27"/>
      <c r="BG1489" s="16"/>
      <c r="BH1489" s="16"/>
      <c r="BR1489" s="16"/>
      <c r="CA1489" s="16"/>
      <c r="CR1489" s="19"/>
      <c r="CV1489" s="16"/>
      <c r="CY1489" s="16"/>
      <c r="CZ1489" s="16"/>
      <c r="DA1489" s="16"/>
      <c r="DC1489" s="16"/>
    </row>
    <row r="1490" spans="1:107" x14ac:dyDescent="0.35">
      <c r="A1490" s="16" t="s">
        <v>6270</v>
      </c>
      <c r="C1490" t="s">
        <v>6897</v>
      </c>
      <c r="D1490" s="33"/>
      <c r="E1490" s="46"/>
      <c r="F1490" t="s">
        <v>6912</v>
      </c>
      <c r="G1490" s="16"/>
      <c r="I1490" t="s">
        <v>119</v>
      </c>
      <c r="K1490" s="16"/>
      <c r="L1490" s="16"/>
      <c r="M1490" s="16"/>
      <c r="N1490" s="21" t="s">
        <v>6351</v>
      </c>
      <c r="O1490" s="16"/>
      <c r="P1490" s="16"/>
      <c r="Q1490" s="16"/>
      <c r="R1490" t="s">
        <v>7072</v>
      </c>
      <c r="S1490" s="16"/>
      <c r="T1490" s="16"/>
      <c r="U1490" s="16"/>
      <c r="V1490" s="16"/>
      <c r="AC1490" t="s">
        <v>6897</v>
      </c>
      <c r="AJ1490" t="s">
        <v>6554</v>
      </c>
      <c r="AX1490" s="31"/>
      <c r="BB1490" s="27"/>
      <c r="BG1490" s="16"/>
      <c r="BH1490" s="16"/>
      <c r="BL1490" s="27"/>
      <c r="BR1490" s="16"/>
      <c r="BU1490" s="19"/>
      <c r="CA1490" s="16"/>
      <c r="CR1490" s="19"/>
      <c r="CT1490" s="19"/>
      <c r="CV1490" s="16"/>
      <c r="CY1490" s="16"/>
      <c r="CZ1490" s="16"/>
      <c r="DA1490" s="16"/>
      <c r="DC1490" s="16"/>
    </row>
    <row r="1491" spans="1:107" x14ac:dyDescent="0.35">
      <c r="A1491" s="16" t="s">
        <v>6270</v>
      </c>
      <c r="C1491" t="s">
        <v>6898</v>
      </c>
      <c r="D1491" s="33"/>
      <c r="E1491" t="s">
        <v>7148</v>
      </c>
      <c r="F1491" t="s">
        <v>6912</v>
      </c>
      <c r="G1491" s="16"/>
      <c r="I1491" t="s">
        <v>119</v>
      </c>
      <c r="K1491" s="16"/>
      <c r="L1491" s="16"/>
      <c r="M1491" s="16"/>
      <c r="N1491" s="21" t="s">
        <v>6351</v>
      </c>
      <c r="O1491" s="16"/>
      <c r="P1491" s="16"/>
      <c r="Q1491" s="16"/>
      <c r="R1491" t="s">
        <v>6554</v>
      </c>
      <c r="S1491" s="16"/>
      <c r="T1491" s="16"/>
      <c r="U1491" s="16"/>
      <c r="V1491" s="16"/>
      <c r="AC1491" t="s">
        <v>6898</v>
      </c>
      <c r="AJ1491" t="s">
        <v>6560</v>
      </c>
      <c r="AX1491" s="31"/>
      <c r="BB1491" s="27"/>
      <c r="BG1491" s="16"/>
      <c r="BH1491" s="16"/>
      <c r="BL1491" s="27"/>
      <c r="BR1491" s="16"/>
      <c r="BU1491" s="19"/>
      <c r="CA1491" s="16"/>
      <c r="CR1491" s="19"/>
      <c r="CT1491" s="19"/>
      <c r="CV1491" s="16"/>
      <c r="CY1491" s="16"/>
      <c r="CZ1491" s="16"/>
      <c r="DA1491" s="16"/>
      <c r="DC1491" s="16"/>
    </row>
    <row r="1492" spans="1:107" x14ac:dyDescent="0.35">
      <c r="A1492" s="16" t="s">
        <v>6270</v>
      </c>
      <c r="C1492" t="s">
        <v>6899</v>
      </c>
      <c r="D1492" s="33"/>
      <c r="E1492" s="46"/>
      <c r="F1492" t="s">
        <v>6912</v>
      </c>
      <c r="G1492" s="16"/>
      <c r="I1492" t="s">
        <v>119</v>
      </c>
      <c r="K1492" s="16"/>
      <c r="L1492" s="16"/>
      <c r="M1492" s="16"/>
      <c r="N1492" s="21" t="s">
        <v>6351</v>
      </c>
      <c r="O1492" s="16"/>
      <c r="P1492" s="16"/>
      <c r="Q1492" s="16"/>
      <c r="R1492" t="s">
        <v>7149</v>
      </c>
      <c r="S1492" s="16"/>
      <c r="T1492" s="16"/>
      <c r="U1492" s="16"/>
      <c r="V1492" s="16"/>
      <c r="AC1492" t="s">
        <v>6899</v>
      </c>
      <c r="AJ1492" t="s">
        <v>6554</v>
      </c>
      <c r="AX1492" s="31"/>
      <c r="BB1492" s="27"/>
      <c r="BG1492" s="16"/>
      <c r="BH1492" s="16"/>
      <c r="BL1492" s="27"/>
      <c r="BR1492" s="16"/>
      <c r="BU1492" s="19"/>
      <c r="CA1492" s="16"/>
      <c r="CR1492" s="19"/>
      <c r="CT1492" s="19"/>
      <c r="CV1492" s="16"/>
      <c r="CY1492" s="16"/>
      <c r="CZ1492" s="16"/>
      <c r="DA1492" s="16"/>
      <c r="DC1492" s="16"/>
    </row>
    <row r="1493" spans="1:107" x14ac:dyDescent="0.35">
      <c r="A1493" s="16" t="s">
        <v>1189</v>
      </c>
      <c r="C1493" t="s">
        <v>2563</v>
      </c>
      <c r="D1493" s="33"/>
      <c r="E1493"/>
      <c r="F1493" s="16" t="s">
        <v>736</v>
      </c>
      <c r="G1493" s="16"/>
      <c r="J1493" s="16" t="s">
        <v>119</v>
      </c>
      <c r="K1493" s="16"/>
      <c r="L1493" s="16"/>
      <c r="M1493" s="16"/>
      <c r="N1493" s="21"/>
      <c r="O1493" s="16"/>
      <c r="P1493" s="16"/>
      <c r="Q1493" s="16"/>
      <c r="R1493" s="16"/>
      <c r="S1493" s="16"/>
      <c r="T1493" s="16" t="s">
        <v>2562</v>
      </c>
      <c r="U1493" s="16"/>
      <c r="V1493" s="16"/>
      <c r="AB1493" s="16" t="s">
        <v>2563</v>
      </c>
      <c r="AH1493" s="16" t="s">
        <v>1898</v>
      </c>
      <c r="AI1493" s="16" t="s">
        <v>1411</v>
      </c>
      <c r="AJ1493" s="16" t="s">
        <v>1779</v>
      </c>
      <c r="AK1493" s="16"/>
      <c r="AT1493" s="16">
        <f>LEN(AS1493)-LEN(SUBSTITUTE(AS1493,",",""))+1</f>
        <v>1</v>
      </c>
      <c r="AX1493" s="31"/>
      <c r="BB1493" s="27"/>
      <c r="BG1493" s="16"/>
      <c r="BH1493" s="16"/>
      <c r="BR1493" s="16"/>
      <c r="CA1493" s="16"/>
      <c r="CR1493" s="19"/>
      <c r="CV1493" s="16"/>
      <c r="CY1493" s="16"/>
      <c r="CZ1493" s="16"/>
      <c r="DA1493" s="16"/>
      <c r="DC1493" s="16"/>
    </row>
    <row r="1494" spans="1:107" x14ac:dyDescent="0.35">
      <c r="A1494" s="16" t="s">
        <v>1189</v>
      </c>
      <c r="C1494" t="s">
        <v>5793</v>
      </c>
      <c r="D1494" s="33"/>
      <c r="E1494"/>
      <c r="F1494" s="16" t="s">
        <v>5870</v>
      </c>
      <c r="G1494" s="16"/>
      <c r="K1494" s="16"/>
      <c r="L1494" s="16"/>
      <c r="M1494" s="16"/>
      <c r="N1494" s="21"/>
      <c r="O1494" s="16" t="s">
        <v>5847</v>
      </c>
      <c r="P1494" s="16"/>
      <c r="Q1494" s="16"/>
      <c r="R1494" s="16"/>
      <c r="S1494" s="16"/>
      <c r="T1494" s="16"/>
      <c r="U1494" s="16"/>
      <c r="V1494" s="16"/>
      <c r="AK1494" s="16"/>
      <c r="AX1494" s="31"/>
      <c r="BB1494" s="27"/>
      <c r="BG1494" s="16"/>
      <c r="BH1494" s="16"/>
      <c r="BO1494" s="16" t="s">
        <v>5794</v>
      </c>
      <c r="BP1494" s="16" t="s">
        <v>5795</v>
      </c>
      <c r="BQ1494" s="16" t="s">
        <v>5796</v>
      </c>
      <c r="BR1494" s="16"/>
      <c r="CA1494" s="16"/>
      <c r="CE1494" s="16" t="s">
        <v>119</v>
      </c>
      <c r="CF1494" s="16" t="s">
        <v>3197</v>
      </c>
      <c r="CG1494" s="16" t="s">
        <v>5794</v>
      </c>
      <c r="CH1494" s="16" t="s">
        <v>5795</v>
      </c>
      <c r="CI1494" s="16" t="s">
        <v>6154</v>
      </c>
      <c r="CJ1494" s="16" t="s">
        <v>5797</v>
      </c>
      <c r="CK1494" s="16" t="s">
        <v>5793</v>
      </c>
      <c r="CL1494" s="16" t="s">
        <v>3235</v>
      </c>
      <c r="CM1494" s="16" t="s">
        <v>5265</v>
      </c>
      <c r="CN1494" s="16" t="s">
        <v>3486</v>
      </c>
      <c r="CR1494" s="19"/>
      <c r="CV1494" s="16"/>
      <c r="CY1494" s="16"/>
      <c r="CZ1494" s="16"/>
      <c r="DA1494" s="16"/>
      <c r="DC1494" s="16"/>
    </row>
    <row r="1495" spans="1:107" x14ac:dyDescent="0.35">
      <c r="A1495" s="16" t="s">
        <v>1189</v>
      </c>
      <c r="C1495" t="s">
        <v>2406</v>
      </c>
      <c r="D1495" s="33"/>
      <c r="E1495"/>
      <c r="F1495" s="16" t="s">
        <v>736</v>
      </c>
      <c r="G1495" s="16"/>
      <c r="J1495" s="16" t="s">
        <v>119</v>
      </c>
      <c r="K1495" s="16"/>
      <c r="L1495" s="16"/>
      <c r="M1495" s="16"/>
      <c r="N1495" s="21"/>
      <c r="O1495" s="16"/>
      <c r="P1495" s="16"/>
      <c r="Q1495" s="16"/>
      <c r="R1495" s="16"/>
      <c r="S1495" s="16"/>
      <c r="T1495" s="16" t="s">
        <v>2405</v>
      </c>
      <c r="U1495" s="16"/>
      <c r="V1495" s="16"/>
      <c r="AB1495" s="16" t="s">
        <v>2406</v>
      </c>
      <c r="AH1495" s="16" t="s">
        <v>1541</v>
      </c>
      <c r="AI1495" s="16" t="s">
        <v>1537</v>
      </c>
      <c r="AJ1495" s="16" t="s">
        <v>2407</v>
      </c>
      <c r="AK1495" s="16"/>
      <c r="AT1495" s="16">
        <f>LEN(AS1495)-LEN(SUBSTITUTE(AS1495,",",""))+1</f>
        <v>1</v>
      </c>
      <c r="AX1495" s="31"/>
      <c r="BB1495" s="27"/>
      <c r="BG1495" s="16"/>
      <c r="BH1495" s="16"/>
      <c r="BR1495" s="16"/>
      <c r="CA1495" s="16"/>
      <c r="CR1495" s="19"/>
      <c r="CV1495" s="16"/>
      <c r="CY1495" s="16"/>
      <c r="CZ1495" s="16"/>
      <c r="DA1495" s="16"/>
      <c r="DC1495" s="16"/>
    </row>
    <row r="1496" spans="1:107" x14ac:dyDescent="0.35">
      <c r="A1496" s="16" t="s">
        <v>1189</v>
      </c>
      <c r="C1496" t="s">
        <v>5798</v>
      </c>
      <c r="D1496" s="33"/>
      <c r="E1496"/>
      <c r="F1496" s="16" t="s">
        <v>5870</v>
      </c>
      <c r="G1496" s="16"/>
      <c r="K1496" s="16"/>
      <c r="L1496" s="16"/>
      <c r="M1496" s="16"/>
      <c r="N1496" s="21"/>
      <c r="O1496" s="16" t="s">
        <v>5847</v>
      </c>
      <c r="P1496" s="16"/>
      <c r="Q1496" s="16"/>
      <c r="R1496" s="16"/>
      <c r="S1496" s="16"/>
      <c r="T1496" s="16"/>
      <c r="U1496" s="16"/>
      <c r="V1496" s="16"/>
      <c r="AK1496" s="16"/>
      <c r="AX1496" s="31"/>
      <c r="BB1496" s="27"/>
      <c r="BG1496" s="16"/>
      <c r="BH1496" s="16"/>
      <c r="BO1496" s="16" t="s">
        <v>5799</v>
      </c>
      <c r="BP1496" s="16" t="s">
        <v>5800</v>
      </c>
      <c r="BQ1496" s="16" t="s">
        <v>5801</v>
      </c>
      <c r="BR1496" s="16"/>
      <c r="CA1496" s="16"/>
      <c r="CE1496" s="16" t="s">
        <v>119</v>
      </c>
      <c r="CF1496" s="16" t="s">
        <v>3197</v>
      </c>
      <c r="CG1496" s="16" t="s">
        <v>5799</v>
      </c>
      <c r="CH1496" s="16" t="s">
        <v>5800</v>
      </c>
      <c r="CI1496" s="16" t="s">
        <v>5802</v>
      </c>
      <c r="CJ1496" s="16" t="s">
        <v>5803</v>
      </c>
      <c r="CK1496" s="16" t="s">
        <v>5798</v>
      </c>
      <c r="CL1496" s="16" t="s">
        <v>3419</v>
      </c>
      <c r="CM1496" s="16" t="s">
        <v>3462</v>
      </c>
      <c r="CN1496" s="16" t="s">
        <v>3437</v>
      </c>
      <c r="CR1496" s="19"/>
      <c r="CV1496" s="16"/>
      <c r="CY1496" s="16"/>
      <c r="CZ1496" s="16"/>
      <c r="DA1496" s="16"/>
      <c r="DC1496" s="16"/>
    </row>
    <row r="1497" spans="1:107" x14ac:dyDescent="0.35">
      <c r="A1497" s="16" t="s">
        <v>6270</v>
      </c>
      <c r="C1497" t="s">
        <v>368</v>
      </c>
      <c r="D1497" s="33"/>
      <c r="E1497" s="46"/>
      <c r="F1497" s="16" t="s">
        <v>736</v>
      </c>
      <c r="G1497" s="16" t="s">
        <v>119</v>
      </c>
      <c r="J1497" s="16" t="s">
        <v>119</v>
      </c>
      <c r="K1497" s="16" t="s">
        <v>119</v>
      </c>
      <c r="L1497" s="16" t="s">
        <v>119</v>
      </c>
      <c r="M1497" s="16"/>
      <c r="N1497" s="21" t="s">
        <v>6351</v>
      </c>
      <c r="O1497" s="16"/>
      <c r="P1497" s="16"/>
      <c r="Q1497" s="16"/>
      <c r="R1497" s="16"/>
      <c r="S1497" s="16"/>
      <c r="T1497" s="16" t="s">
        <v>369</v>
      </c>
      <c r="U1497" s="16" t="s">
        <v>680</v>
      </c>
      <c r="V1497" s="16" t="s">
        <v>5958</v>
      </c>
      <c r="W1497" s="16" t="s">
        <v>5955</v>
      </c>
      <c r="X1497" s="16" t="s">
        <v>5956</v>
      </c>
      <c r="AA1497" s="22" t="s">
        <v>5957</v>
      </c>
      <c r="AB1497" s="16" t="s">
        <v>1504</v>
      </c>
      <c r="AG1497" s="16" t="s">
        <v>1503</v>
      </c>
      <c r="AH1497" s="16" t="s">
        <v>1284</v>
      </c>
      <c r="AI1497" s="16" t="s">
        <v>999</v>
      </c>
      <c r="AJ1497" s="16" t="s">
        <v>1287</v>
      </c>
      <c r="AK1497" s="16"/>
      <c r="AO1497" s="16">
        <v>44</v>
      </c>
      <c r="AP1497" s="16">
        <v>45</v>
      </c>
      <c r="AQ1497" s="16" t="s">
        <v>737</v>
      </c>
      <c r="AR1497" s="16" t="s">
        <v>6065</v>
      </c>
      <c r="AS1497" s="16" t="s">
        <v>6066</v>
      </c>
      <c r="AT1497" s="16">
        <f>LEN(AS1497)-LEN(SUBSTITUTE(AS1497,",",""))+1</f>
        <v>62</v>
      </c>
      <c r="AU1497" s="16" t="s">
        <v>6067</v>
      </c>
      <c r="AV1497" s="16">
        <f>LEN(AU1497)-LEN(SUBSTITUTE(AU1497,",",""))+1</f>
        <v>82</v>
      </c>
      <c r="AW1497" s="16">
        <f>Table1[[#This Row], [no. of native regions]]+Table1[[#This Row], [no. of introduced regions]]</f>
        <v>144</v>
      </c>
      <c r="AX1497" s="31">
        <f>Table1[[#This Row], [no. of introduced regions]]/Table1[[#This Row], [no. of native regions]]</f>
        <v>1.3225806451612903</v>
      </c>
      <c r="BA1497" s="16" t="s">
        <v>6437</v>
      </c>
      <c r="BB1497" s="28" t="s">
        <v>1015</v>
      </c>
      <c r="BC1497" s="16" t="s">
        <v>6438</v>
      </c>
      <c r="BE1497" s="16" t="s">
        <v>1505</v>
      </c>
      <c r="BG1497" s="16"/>
      <c r="BH1497" s="16"/>
      <c r="BJ1497" s="16" t="s">
        <v>1503</v>
      </c>
      <c r="BO1497" s="16" t="s">
        <v>6213</v>
      </c>
      <c r="BP1497" s="16" t="s">
        <v>6214</v>
      </c>
      <c r="BR1497" s="16" t="s">
        <v>6215</v>
      </c>
      <c r="BX1497" s="16" t="s">
        <v>1506</v>
      </c>
      <c r="CA1497" s="16"/>
      <c r="CP1497" s="16" t="s">
        <v>119</v>
      </c>
      <c r="CQ1497" s="16" t="s">
        <v>119</v>
      </c>
      <c r="CR1497" s="19">
        <v>540</v>
      </c>
      <c r="CV1497" s="16"/>
      <c r="CY1497" s="16"/>
      <c r="CZ1497" s="16"/>
      <c r="DA1497" s="16"/>
      <c r="DC1497" s="16"/>
    </row>
    <row r="1498" spans="1:107" x14ac:dyDescent="0.35">
      <c r="A1498" s="16" t="s">
        <v>1189</v>
      </c>
      <c r="C1498" t="s">
        <v>2462</v>
      </c>
      <c r="D1498" s="33"/>
      <c r="E1498"/>
      <c r="F1498" s="16" t="s">
        <v>736</v>
      </c>
      <c r="G1498" s="16"/>
      <c r="J1498" s="16" t="s">
        <v>119</v>
      </c>
      <c r="K1498" s="16"/>
      <c r="L1498" s="16"/>
      <c r="M1498" s="16"/>
      <c r="N1498" s="21"/>
      <c r="O1498" s="16"/>
      <c r="P1498" s="16"/>
      <c r="Q1498" s="16"/>
      <c r="R1498" s="16"/>
      <c r="S1498" s="16"/>
      <c r="T1498" s="16" t="s">
        <v>2461</v>
      </c>
      <c r="U1498" s="16"/>
      <c r="V1498" s="16"/>
      <c r="AB1498" s="16" t="s">
        <v>2462</v>
      </c>
      <c r="AH1498" s="16" t="s">
        <v>1456</v>
      </c>
      <c r="AI1498" s="16" t="s">
        <v>1409</v>
      </c>
      <c r="AJ1498" s="16" t="s">
        <v>1370</v>
      </c>
      <c r="AK1498" s="16"/>
      <c r="AT1498" s="16">
        <f>LEN(AS1498)-LEN(SUBSTITUTE(AS1498,",",""))+1</f>
        <v>1</v>
      </c>
      <c r="AX1498" s="31"/>
      <c r="BB1498" s="27"/>
      <c r="BG1498" s="16"/>
      <c r="BH1498" s="16"/>
      <c r="BR1498" s="16"/>
      <c r="CA1498" s="16"/>
      <c r="CR1498" s="19"/>
      <c r="CV1498" s="16"/>
      <c r="CY1498" s="16"/>
      <c r="CZ1498" s="16"/>
      <c r="DA1498" s="16"/>
      <c r="DC1498" s="16"/>
    </row>
    <row r="1499" spans="1:107" x14ac:dyDescent="0.35">
      <c r="A1499" s="16" t="s">
        <v>1189</v>
      </c>
      <c r="C1499" t="s">
        <v>5804</v>
      </c>
      <c r="D1499" s="33"/>
      <c r="E1499"/>
      <c r="F1499" s="16" t="s">
        <v>5870</v>
      </c>
      <c r="G1499" s="16"/>
      <c r="K1499" s="16"/>
      <c r="L1499" s="16"/>
      <c r="M1499" s="16"/>
      <c r="N1499" s="21"/>
      <c r="O1499" s="16" t="s">
        <v>5847</v>
      </c>
      <c r="P1499" s="16"/>
      <c r="Q1499" s="16"/>
      <c r="R1499" s="16"/>
      <c r="S1499" s="16"/>
      <c r="T1499" s="16"/>
      <c r="U1499" s="16"/>
      <c r="V1499" s="16"/>
      <c r="AK1499" s="16"/>
      <c r="AX1499" s="31"/>
      <c r="BB1499" s="27"/>
      <c r="BG1499" s="16"/>
      <c r="BH1499" s="16"/>
      <c r="BO1499" s="16" t="s">
        <v>5805</v>
      </c>
      <c r="BP1499" s="16" t="s">
        <v>5806</v>
      </c>
      <c r="BQ1499" s="16" t="s">
        <v>4658</v>
      </c>
      <c r="BR1499" s="16"/>
      <c r="CA1499" s="16"/>
      <c r="CE1499" s="16" t="s">
        <v>119</v>
      </c>
      <c r="CF1499" s="16" t="s">
        <v>3197</v>
      </c>
      <c r="CG1499" s="16" t="s">
        <v>5805</v>
      </c>
      <c r="CH1499" s="16" t="s">
        <v>5806</v>
      </c>
      <c r="CI1499" s="16" t="s">
        <v>5807</v>
      </c>
      <c r="CJ1499" s="16" t="s">
        <v>5808</v>
      </c>
      <c r="CK1499" s="16" t="s">
        <v>5804</v>
      </c>
      <c r="CL1499" s="16" t="s">
        <v>3599</v>
      </c>
      <c r="CM1499" s="16" t="s">
        <v>5809</v>
      </c>
      <c r="CN1499" s="16" t="s">
        <v>3253</v>
      </c>
      <c r="CR1499" s="19"/>
      <c r="CV1499" s="16"/>
      <c r="CY1499" s="16"/>
      <c r="CZ1499" s="16"/>
      <c r="DA1499" s="16"/>
      <c r="DC1499" s="16"/>
    </row>
    <row r="1500" spans="1:107" x14ac:dyDescent="0.35">
      <c r="A1500" s="16" t="s">
        <v>6270</v>
      </c>
      <c r="C1500" t="s">
        <v>6900</v>
      </c>
      <c r="D1500" s="33"/>
      <c r="E1500" s="46"/>
      <c r="F1500" t="s">
        <v>6912</v>
      </c>
      <c r="G1500" s="16"/>
      <c r="I1500" t="s">
        <v>119</v>
      </c>
      <c r="K1500" s="16"/>
      <c r="L1500" s="16"/>
      <c r="M1500" s="16"/>
      <c r="N1500" s="21" t="s">
        <v>6351</v>
      </c>
      <c r="O1500" s="16"/>
      <c r="P1500" s="16"/>
      <c r="Q1500" s="16"/>
      <c r="R1500" t="s">
        <v>6950</v>
      </c>
      <c r="S1500" s="16"/>
      <c r="T1500" s="16"/>
      <c r="U1500" s="16"/>
      <c r="V1500" s="16"/>
      <c r="AC1500" t="s">
        <v>6900</v>
      </c>
      <c r="AJ1500" t="s">
        <v>6554</v>
      </c>
      <c r="AX1500" s="31"/>
      <c r="BB1500" s="27"/>
      <c r="BG1500" s="16"/>
      <c r="BH1500" s="16"/>
      <c r="BL1500" s="27"/>
      <c r="BR1500" s="16"/>
      <c r="BU1500" s="19"/>
      <c r="CA1500" s="16"/>
      <c r="CR1500" s="19"/>
      <c r="CT1500" s="19"/>
      <c r="CV1500" s="16"/>
      <c r="CY1500" s="16"/>
      <c r="CZ1500" s="16"/>
      <c r="DA1500" s="16"/>
      <c r="DC1500" s="16"/>
    </row>
    <row r="1501" spans="1:107" x14ac:dyDescent="0.35">
      <c r="A1501" s="16" t="s">
        <v>6270</v>
      </c>
      <c r="C1501" t="s">
        <v>6901</v>
      </c>
      <c r="D1501" s="33"/>
      <c r="E1501" s="46"/>
      <c r="F1501" t="s">
        <v>6912</v>
      </c>
      <c r="G1501" s="16"/>
      <c r="I1501" t="s">
        <v>119</v>
      </c>
      <c r="K1501" s="16"/>
      <c r="L1501" s="16"/>
      <c r="M1501" s="16"/>
      <c r="N1501" s="21" t="s">
        <v>6351</v>
      </c>
      <c r="O1501" s="16"/>
      <c r="P1501" s="16"/>
      <c r="Q1501" s="16"/>
      <c r="R1501" t="s">
        <v>6925</v>
      </c>
      <c r="S1501" s="16"/>
      <c r="T1501" s="16"/>
      <c r="U1501" s="16"/>
      <c r="V1501" s="16"/>
      <c r="AC1501" t="s">
        <v>6901</v>
      </c>
      <c r="AJ1501" t="s">
        <v>6554</v>
      </c>
      <c r="AX1501" s="31"/>
      <c r="BB1501" s="27"/>
      <c r="BG1501" s="16"/>
      <c r="BH1501" s="16"/>
      <c r="BL1501" s="27"/>
      <c r="BR1501" s="16"/>
      <c r="BU1501" s="19"/>
      <c r="CA1501" s="16"/>
      <c r="CR1501" s="19"/>
      <c r="CT1501" s="19"/>
      <c r="CV1501" s="16"/>
      <c r="CY1501" s="16"/>
      <c r="CZ1501" s="16"/>
      <c r="DA1501" s="16"/>
      <c r="DC1501" s="16"/>
    </row>
    <row r="1502" spans="1:107" x14ac:dyDescent="0.35">
      <c r="A1502" s="16" t="s">
        <v>6270</v>
      </c>
      <c r="C1502" t="s">
        <v>6902</v>
      </c>
      <c r="D1502" s="33"/>
      <c r="E1502" t="s">
        <v>7150</v>
      </c>
      <c r="F1502" t="s">
        <v>6912</v>
      </c>
      <c r="G1502" s="16"/>
      <c r="I1502" t="s">
        <v>119</v>
      </c>
      <c r="K1502" s="16"/>
      <c r="L1502" s="16"/>
      <c r="M1502" s="16"/>
      <c r="N1502" s="21" t="s">
        <v>6351</v>
      </c>
      <c r="O1502" s="16"/>
      <c r="P1502" s="16"/>
      <c r="Q1502" s="16"/>
      <c r="R1502" t="s">
        <v>6554</v>
      </c>
      <c r="S1502" s="16"/>
      <c r="T1502" s="16"/>
      <c r="U1502" s="16"/>
      <c r="V1502" s="16"/>
      <c r="AC1502" t="s">
        <v>6902</v>
      </c>
      <c r="AJ1502" t="s">
        <v>6573</v>
      </c>
      <c r="AX1502" s="31"/>
      <c r="BB1502" s="27"/>
      <c r="BG1502" s="16"/>
      <c r="BH1502" s="16"/>
      <c r="BL1502" s="27"/>
      <c r="BR1502" s="16"/>
      <c r="BU1502" s="19"/>
      <c r="CA1502" s="16"/>
      <c r="CR1502" s="19"/>
      <c r="CT1502" s="19"/>
      <c r="CV1502" s="16"/>
      <c r="CY1502" s="16"/>
      <c r="CZ1502" s="16"/>
      <c r="DA1502" s="16"/>
      <c r="DC1502" s="16"/>
    </row>
    <row r="1503" spans="1:107" x14ac:dyDescent="0.35">
      <c r="A1503" s="16" t="s">
        <v>1189</v>
      </c>
      <c r="C1503" t="s">
        <v>1952</v>
      </c>
      <c r="D1503" s="33"/>
      <c r="E1503"/>
      <c r="F1503" s="16" t="s">
        <v>736</v>
      </c>
      <c r="G1503" s="16"/>
      <c r="J1503" s="16" t="s">
        <v>119</v>
      </c>
      <c r="K1503" s="16"/>
      <c r="L1503" s="16"/>
      <c r="M1503" s="16"/>
      <c r="N1503" s="21"/>
      <c r="O1503" s="16"/>
      <c r="P1503" s="16"/>
      <c r="Q1503" s="16"/>
      <c r="R1503" s="16"/>
      <c r="S1503" s="16"/>
      <c r="T1503" s="16" t="s">
        <v>1951</v>
      </c>
      <c r="U1503" s="16"/>
      <c r="V1503" s="16"/>
      <c r="AB1503" s="16" t="s">
        <v>1952</v>
      </c>
      <c r="AH1503" s="16" t="s">
        <v>1236</v>
      </c>
      <c r="AI1503" s="16" t="s">
        <v>1411</v>
      </c>
      <c r="AJ1503" s="16" t="s">
        <v>1554</v>
      </c>
      <c r="AK1503" s="16"/>
      <c r="AT1503" s="16">
        <f>LEN(AS1503)-LEN(SUBSTITUTE(AS1503,",",""))+1</f>
        <v>1</v>
      </c>
      <c r="AV1503" s="16">
        <f>LEN(AU1503)-LEN(SUBSTITUTE(AU1503,",",""))+1</f>
        <v>1</v>
      </c>
      <c r="AX1503" s="31">
        <f>Table1[[#This Row], [no. of introduced regions]]/Table1[[#This Row], [no. of native regions]]</f>
        <v>1</v>
      </c>
      <c r="BB1503" s="27"/>
      <c r="BG1503" s="16"/>
      <c r="BH1503" s="16"/>
      <c r="BR1503" s="16"/>
      <c r="CA1503" s="16"/>
      <c r="CR1503" s="19"/>
      <c r="CV1503" s="16"/>
      <c r="CY1503" s="16"/>
      <c r="CZ1503" s="16"/>
      <c r="DA1503" s="16"/>
      <c r="DC1503" s="16"/>
    </row>
    <row r="1504" spans="1:107" x14ac:dyDescent="0.35">
      <c r="A1504" s="16" t="s">
        <v>1189</v>
      </c>
      <c r="C1504" t="s">
        <v>5810</v>
      </c>
      <c r="D1504" s="33"/>
      <c r="E1504"/>
      <c r="F1504" s="16" t="s">
        <v>5870</v>
      </c>
      <c r="G1504" s="16"/>
      <c r="K1504" s="16"/>
      <c r="L1504" s="16"/>
      <c r="M1504" s="16"/>
      <c r="N1504" s="21"/>
      <c r="O1504" s="16" t="s">
        <v>5847</v>
      </c>
      <c r="P1504" s="16"/>
      <c r="Q1504" s="16"/>
      <c r="R1504" s="16"/>
      <c r="S1504" s="16"/>
      <c r="T1504" s="16"/>
      <c r="U1504" s="16"/>
      <c r="V1504" s="16"/>
      <c r="AK1504" s="16"/>
      <c r="AX1504" s="31"/>
      <c r="BB1504" s="27"/>
      <c r="BG1504" s="16"/>
      <c r="BH1504" s="16"/>
      <c r="BO1504" s="16" t="s">
        <v>5811</v>
      </c>
      <c r="BP1504" s="16" t="s">
        <v>5812</v>
      </c>
      <c r="BQ1504" s="16" t="s">
        <v>5813</v>
      </c>
      <c r="BR1504" s="16"/>
      <c r="CA1504" s="16"/>
      <c r="CE1504" s="16" t="s">
        <v>119</v>
      </c>
      <c r="CF1504" s="16" t="s">
        <v>3197</v>
      </c>
      <c r="CG1504" s="16" t="s">
        <v>5811</v>
      </c>
      <c r="CH1504" s="16" t="s">
        <v>5812</v>
      </c>
      <c r="CI1504" s="16" t="s">
        <v>5814</v>
      </c>
      <c r="CJ1504" s="16" t="s">
        <v>5815</v>
      </c>
      <c r="CK1504" s="16" t="s">
        <v>5810</v>
      </c>
      <c r="CL1504" s="16" t="s">
        <v>3251</v>
      </c>
      <c r="CM1504" s="16" t="s">
        <v>5785</v>
      </c>
      <c r="CN1504" s="16" t="s">
        <v>3244</v>
      </c>
      <c r="CR1504" s="19"/>
      <c r="CV1504" s="16"/>
      <c r="CY1504" s="16"/>
      <c r="CZ1504" s="16"/>
      <c r="DA1504" s="16"/>
      <c r="DC1504" s="16"/>
    </row>
    <row r="1505" spans="1:107" x14ac:dyDescent="0.35">
      <c r="A1505" s="16" t="s">
        <v>1189</v>
      </c>
      <c r="C1505" t="s">
        <v>2619</v>
      </c>
      <c r="D1505" s="33"/>
      <c r="E1505"/>
      <c r="F1505" s="16" t="s">
        <v>736</v>
      </c>
      <c r="G1505" s="16"/>
      <c r="J1505" s="16" t="s">
        <v>119</v>
      </c>
      <c r="K1505" s="16"/>
      <c r="L1505" s="16"/>
      <c r="M1505" s="16"/>
      <c r="N1505" s="21"/>
      <c r="O1505" s="16"/>
      <c r="P1505" s="16"/>
      <c r="Q1505" s="16"/>
      <c r="R1505" s="16"/>
      <c r="S1505" s="16"/>
      <c r="T1505" s="16" t="s">
        <v>2618</v>
      </c>
      <c r="U1505" s="16"/>
      <c r="V1505" s="16"/>
      <c r="AB1505" s="16" t="s">
        <v>2619</v>
      </c>
      <c r="AH1505" s="16" t="s">
        <v>1525</v>
      </c>
      <c r="AI1505" s="16" t="s">
        <v>2620</v>
      </c>
      <c r="AJ1505" s="16" t="s">
        <v>2621</v>
      </c>
      <c r="AK1505" s="16"/>
      <c r="AT1505" s="16">
        <f>LEN(AS1505)-LEN(SUBSTITUTE(AS1505,",",""))+1</f>
        <v>1</v>
      </c>
      <c r="AX1505" s="31"/>
      <c r="BB1505" s="27"/>
      <c r="BG1505" s="16"/>
      <c r="BH1505" s="16"/>
      <c r="BR1505" s="16"/>
      <c r="CA1505" s="16"/>
      <c r="CR1505" s="19"/>
      <c r="CV1505" s="16"/>
      <c r="CY1505" s="16"/>
      <c r="CZ1505" s="16"/>
      <c r="DA1505" s="16"/>
      <c r="DC1505" s="16"/>
    </row>
    <row r="1506" spans="1:107" x14ac:dyDescent="0.35">
      <c r="A1506" s="16" t="s">
        <v>6270</v>
      </c>
      <c r="C1506" t="s">
        <v>6903</v>
      </c>
      <c r="D1506" s="33"/>
      <c r="E1506" t="s">
        <v>7151</v>
      </c>
      <c r="F1506" t="s">
        <v>6912</v>
      </c>
      <c r="G1506" s="16"/>
      <c r="I1506" t="s">
        <v>119</v>
      </c>
      <c r="K1506" s="16"/>
      <c r="L1506" s="16"/>
      <c r="M1506" s="16"/>
      <c r="N1506" s="21" t="s">
        <v>6351</v>
      </c>
      <c r="O1506" s="16"/>
      <c r="P1506" s="16"/>
      <c r="Q1506" s="16"/>
      <c r="R1506" t="s">
        <v>6554</v>
      </c>
      <c r="S1506" s="16"/>
      <c r="T1506" s="16"/>
      <c r="U1506" s="16"/>
      <c r="V1506" s="16"/>
      <c r="AC1506" t="s">
        <v>6903</v>
      </c>
      <c r="AJ1506" t="s">
        <v>6878</v>
      </c>
      <c r="AX1506" s="31"/>
      <c r="BB1506" s="27"/>
      <c r="BG1506" s="16"/>
      <c r="BH1506" s="16"/>
      <c r="BL1506" s="27"/>
      <c r="BR1506" s="16"/>
      <c r="BU1506" s="19"/>
      <c r="CA1506" s="16"/>
      <c r="CR1506" s="19"/>
      <c r="CT1506" s="19"/>
      <c r="CV1506" s="16"/>
      <c r="CY1506" s="16"/>
      <c r="CZ1506" s="16"/>
      <c r="DA1506" s="16"/>
      <c r="DC1506" s="16"/>
    </row>
    <row r="1507" spans="1:107" x14ac:dyDescent="0.35">
      <c r="A1507" s="16" t="s">
        <v>1189</v>
      </c>
      <c r="C1507" t="s">
        <v>3164</v>
      </c>
      <c r="D1507" s="33"/>
      <c r="E1507"/>
      <c r="F1507" s="16" t="s">
        <v>736</v>
      </c>
      <c r="G1507" s="16"/>
      <c r="J1507" s="16" t="s">
        <v>119</v>
      </c>
      <c r="K1507" s="16"/>
      <c r="L1507" s="16"/>
      <c r="M1507" s="16"/>
      <c r="N1507" s="21"/>
      <c r="O1507" s="16"/>
      <c r="P1507" s="16"/>
      <c r="Q1507" s="16"/>
      <c r="R1507" s="16"/>
      <c r="S1507" s="16"/>
      <c r="T1507" s="16" t="s">
        <v>3163</v>
      </c>
      <c r="U1507" s="16"/>
      <c r="V1507" s="16"/>
      <c r="AB1507" s="16" t="s">
        <v>3164</v>
      </c>
      <c r="AH1507" s="16" t="s">
        <v>754</v>
      </c>
      <c r="AI1507" s="16" t="s">
        <v>948</v>
      </c>
      <c r="AJ1507" s="16" t="s">
        <v>1904</v>
      </c>
      <c r="AK1507" s="16"/>
      <c r="AX1507" s="31"/>
      <c r="BB1507" s="27"/>
      <c r="BG1507" s="16"/>
      <c r="BH1507" s="16"/>
      <c r="BR1507" s="16"/>
      <c r="CA1507" s="16"/>
      <c r="CR1507" s="19"/>
      <c r="CV1507" s="16"/>
      <c r="CY1507" s="16"/>
      <c r="CZ1507" s="16"/>
      <c r="DA1507" s="16"/>
      <c r="DC1507" s="16"/>
    </row>
    <row r="1508" spans="1:107" x14ac:dyDescent="0.35">
      <c r="A1508" s="16" t="s">
        <v>6270</v>
      </c>
      <c r="C1508" t="s">
        <v>6904</v>
      </c>
      <c r="D1508" s="33"/>
      <c r="E1508" t="s">
        <v>7152</v>
      </c>
      <c r="F1508" t="s">
        <v>6912</v>
      </c>
      <c r="G1508" s="16"/>
      <c r="I1508" t="s">
        <v>119</v>
      </c>
      <c r="K1508" s="16"/>
      <c r="L1508" s="16"/>
      <c r="M1508" s="16"/>
      <c r="N1508" s="21" t="s">
        <v>6351</v>
      </c>
      <c r="O1508" s="16"/>
      <c r="P1508" s="16"/>
      <c r="Q1508" s="16"/>
      <c r="R1508" t="s">
        <v>6554</v>
      </c>
      <c r="S1508" s="16"/>
      <c r="T1508" s="16"/>
      <c r="U1508" s="16"/>
      <c r="V1508" s="16"/>
      <c r="AC1508" t="s">
        <v>6904</v>
      </c>
      <c r="AJ1508" t="s">
        <v>6736</v>
      </c>
      <c r="AX1508" s="31"/>
      <c r="BB1508" s="27"/>
      <c r="BG1508" s="16"/>
      <c r="BH1508" s="16"/>
      <c r="BL1508" s="27"/>
      <c r="BR1508" s="16"/>
      <c r="BU1508" s="19"/>
      <c r="CA1508" s="16"/>
      <c r="CR1508" s="19"/>
      <c r="CT1508" s="19"/>
      <c r="CV1508" s="16"/>
      <c r="CY1508" s="16"/>
      <c r="CZ1508" s="16"/>
      <c r="DA1508" s="16"/>
      <c r="DC1508" s="16"/>
    </row>
    <row r="1509" spans="1:107" x14ac:dyDescent="0.35">
      <c r="A1509" s="16" t="s">
        <v>1189</v>
      </c>
      <c r="C1509" t="s">
        <v>2775</v>
      </c>
      <c r="D1509" s="33"/>
      <c r="E1509"/>
      <c r="F1509" s="16" t="s">
        <v>736</v>
      </c>
      <c r="G1509" s="16"/>
      <c r="J1509" s="16" t="s">
        <v>119</v>
      </c>
      <c r="K1509" s="16"/>
      <c r="L1509" s="16"/>
      <c r="M1509" s="16"/>
      <c r="N1509" s="21"/>
      <c r="O1509" s="16"/>
      <c r="P1509" s="16"/>
      <c r="Q1509" s="16"/>
      <c r="R1509" s="16"/>
      <c r="S1509" s="16"/>
      <c r="T1509" s="16" t="s">
        <v>2774</v>
      </c>
      <c r="U1509" s="16"/>
      <c r="V1509" s="16"/>
      <c r="AB1509" s="16" t="s">
        <v>2775</v>
      </c>
      <c r="AH1509" s="16" t="s">
        <v>965</v>
      </c>
      <c r="AI1509" s="16" t="s">
        <v>867</v>
      </c>
      <c r="AJ1509" s="16" t="s">
        <v>1904</v>
      </c>
      <c r="AK1509" s="16"/>
      <c r="AX1509" s="31"/>
      <c r="BB1509" s="27"/>
      <c r="BG1509" s="16"/>
      <c r="BH1509" s="16"/>
      <c r="BR1509" s="16"/>
      <c r="CA1509" s="16"/>
      <c r="CR1509" s="19"/>
      <c r="CV1509" s="16"/>
      <c r="CY1509" s="16"/>
      <c r="CZ1509" s="16"/>
      <c r="DA1509" s="16"/>
      <c r="DC1509" s="16"/>
    </row>
    <row r="1510" spans="1:107" x14ac:dyDescent="0.35">
      <c r="A1510" s="16" t="s">
        <v>1189</v>
      </c>
      <c r="C1510" t="s">
        <v>2233</v>
      </c>
      <c r="D1510" s="33"/>
      <c r="E1510"/>
      <c r="F1510" s="16" t="s">
        <v>736</v>
      </c>
      <c r="G1510" s="16"/>
      <c r="J1510" s="16" t="s">
        <v>119</v>
      </c>
      <c r="K1510" s="16"/>
      <c r="L1510" s="16"/>
      <c r="M1510" s="16"/>
      <c r="N1510" s="21"/>
      <c r="O1510" s="16"/>
      <c r="P1510" s="16"/>
      <c r="Q1510" s="16"/>
      <c r="R1510" s="16"/>
      <c r="S1510" s="16"/>
      <c r="T1510" s="16" t="s">
        <v>2232</v>
      </c>
      <c r="U1510" s="16"/>
      <c r="V1510" s="16"/>
      <c r="AB1510" s="16" t="s">
        <v>2233</v>
      </c>
      <c r="AH1510" s="16" t="s">
        <v>1284</v>
      </c>
      <c r="AI1510" s="16" t="s">
        <v>1254</v>
      </c>
      <c r="AJ1510" s="16" t="s">
        <v>2234</v>
      </c>
      <c r="AK1510" s="16"/>
      <c r="AT1510" s="16">
        <f>LEN(AS1510)-LEN(SUBSTITUTE(AS1510,",",""))+1</f>
        <v>1</v>
      </c>
      <c r="AX1510" s="31"/>
      <c r="BB1510" s="27"/>
      <c r="BG1510" s="16"/>
      <c r="BH1510" s="16"/>
      <c r="BR1510" s="16"/>
      <c r="CA1510" s="16"/>
      <c r="CR1510" s="19"/>
      <c r="CV1510" s="16"/>
      <c r="CY1510" s="16"/>
      <c r="CZ1510" s="16"/>
      <c r="DA1510" s="16"/>
      <c r="DC1510" s="16"/>
    </row>
    <row r="1511" spans="1:107" x14ac:dyDescent="0.35">
      <c r="A1511" s="16" t="s">
        <v>1189</v>
      </c>
      <c r="C1511" t="s">
        <v>3067</v>
      </c>
      <c r="D1511" s="33"/>
      <c r="E1511"/>
      <c r="F1511" s="16" t="s">
        <v>736</v>
      </c>
      <c r="G1511" s="16"/>
      <c r="J1511" s="16" t="s">
        <v>119</v>
      </c>
      <c r="K1511" s="16"/>
      <c r="L1511" s="16"/>
      <c r="M1511" s="16"/>
      <c r="N1511" s="21"/>
      <c r="O1511" s="16"/>
      <c r="P1511" s="16"/>
      <c r="Q1511" s="16"/>
      <c r="R1511" s="16"/>
      <c r="S1511" s="16"/>
      <c r="T1511" s="16" t="s">
        <v>3066</v>
      </c>
      <c r="U1511" s="16"/>
      <c r="V1511" s="16"/>
      <c r="AB1511" s="16" t="s">
        <v>3067</v>
      </c>
      <c r="AH1511" s="16" t="s">
        <v>1252</v>
      </c>
      <c r="AI1511" s="16" t="s">
        <v>1409</v>
      </c>
      <c r="AJ1511" s="16" t="s">
        <v>2801</v>
      </c>
      <c r="AK1511" s="16"/>
      <c r="AX1511" s="31"/>
      <c r="BB1511" s="27"/>
      <c r="BG1511" s="16"/>
      <c r="BH1511" s="16"/>
      <c r="BR1511" s="16"/>
      <c r="CA1511" s="16"/>
      <c r="CR1511" s="19"/>
      <c r="CV1511" s="16"/>
      <c r="CY1511" s="16"/>
      <c r="CZ1511" s="16"/>
      <c r="DA1511" s="16"/>
      <c r="DC1511" s="16"/>
    </row>
    <row r="1512" spans="1:107" x14ac:dyDescent="0.35">
      <c r="A1512" s="16" t="s">
        <v>6270</v>
      </c>
      <c r="C1512" t="s">
        <v>6905</v>
      </c>
      <c r="D1512" s="33"/>
      <c r="E1512" t="s">
        <v>7153</v>
      </c>
      <c r="F1512" t="s">
        <v>6912</v>
      </c>
      <c r="G1512" s="16"/>
      <c r="I1512" t="s">
        <v>119</v>
      </c>
      <c r="K1512" s="16"/>
      <c r="L1512" s="16"/>
      <c r="M1512" s="16"/>
      <c r="N1512" s="21" t="s">
        <v>6351</v>
      </c>
      <c r="O1512" s="16"/>
      <c r="P1512" s="16"/>
      <c r="Q1512" s="16"/>
      <c r="R1512" t="s">
        <v>6554</v>
      </c>
      <c r="S1512" s="16"/>
      <c r="T1512" s="16"/>
      <c r="U1512" s="16"/>
      <c r="V1512" s="16"/>
      <c r="AC1512" t="s">
        <v>6905</v>
      </c>
      <c r="AJ1512" t="s">
        <v>6591</v>
      </c>
      <c r="AX1512" s="31"/>
      <c r="BB1512" s="27"/>
      <c r="BG1512" s="16"/>
      <c r="BH1512" s="16"/>
      <c r="BL1512" s="27"/>
      <c r="BR1512" s="16"/>
      <c r="BU1512" s="19"/>
      <c r="CA1512" s="16"/>
      <c r="CR1512" s="19"/>
      <c r="CT1512" s="19"/>
      <c r="CV1512" s="16"/>
      <c r="CY1512" s="16"/>
      <c r="CZ1512" s="16"/>
      <c r="DA1512" s="16"/>
      <c r="DC1512" s="16"/>
    </row>
    <row r="1513" spans="1:107" x14ac:dyDescent="0.35">
      <c r="A1513" s="16" t="s">
        <v>1189</v>
      </c>
      <c r="C1513" t="s">
        <v>2603</v>
      </c>
      <c r="D1513" s="33"/>
      <c r="E1513"/>
      <c r="F1513" s="16" t="s">
        <v>736</v>
      </c>
      <c r="G1513" s="16"/>
      <c r="J1513" s="16" t="s">
        <v>119</v>
      </c>
      <c r="K1513" s="16"/>
      <c r="L1513" s="16"/>
      <c r="M1513" s="16"/>
      <c r="N1513" s="21"/>
      <c r="O1513" s="16"/>
      <c r="P1513" s="16"/>
      <c r="Q1513" s="16"/>
      <c r="R1513" s="16"/>
      <c r="S1513" s="16"/>
      <c r="T1513" s="16" t="s">
        <v>2602</v>
      </c>
      <c r="U1513" s="16"/>
      <c r="V1513" s="16"/>
      <c r="AB1513" s="16" t="s">
        <v>2603</v>
      </c>
      <c r="AH1513" s="16" t="s">
        <v>1284</v>
      </c>
      <c r="AI1513" s="16" t="s">
        <v>2190</v>
      </c>
      <c r="AJ1513" s="16" t="s">
        <v>1343</v>
      </c>
      <c r="AK1513" s="16"/>
      <c r="AT1513" s="16">
        <f>LEN(AS1513)-LEN(SUBSTITUTE(AS1513,",",""))+1</f>
        <v>1</v>
      </c>
      <c r="AX1513" s="31"/>
      <c r="BB1513" s="27"/>
      <c r="BG1513" s="16"/>
      <c r="BH1513" s="16"/>
      <c r="BR1513" s="16"/>
      <c r="CA1513" s="16"/>
      <c r="CR1513" s="19"/>
      <c r="CV1513" s="16"/>
      <c r="CY1513" s="16"/>
      <c r="CZ1513" s="16"/>
      <c r="DA1513" s="16"/>
      <c r="DC1513" s="16"/>
    </row>
    <row r="1514" spans="1:107" x14ac:dyDescent="0.35">
      <c r="A1514" s="16" t="s">
        <v>1189</v>
      </c>
      <c r="C1514" t="s">
        <v>5816</v>
      </c>
      <c r="D1514" s="33"/>
      <c r="E1514"/>
      <c r="F1514" s="16" t="s">
        <v>5870</v>
      </c>
      <c r="G1514" s="16"/>
      <c r="K1514" s="16"/>
      <c r="L1514" s="16"/>
      <c r="M1514" s="16"/>
      <c r="N1514" s="21"/>
      <c r="O1514" s="16" t="s">
        <v>5847</v>
      </c>
      <c r="P1514" s="16"/>
      <c r="Q1514" s="16"/>
      <c r="R1514" s="16"/>
      <c r="S1514" s="16"/>
      <c r="T1514" s="16"/>
      <c r="U1514" s="16"/>
      <c r="V1514" s="16"/>
      <c r="AK1514" s="16"/>
      <c r="AX1514" s="31"/>
      <c r="BB1514" s="27"/>
      <c r="BG1514" s="16"/>
      <c r="BH1514" s="16"/>
      <c r="BO1514" s="16" t="s">
        <v>5817</v>
      </c>
      <c r="BP1514" s="16" t="s">
        <v>5818</v>
      </c>
      <c r="BQ1514" s="16" t="s">
        <v>5819</v>
      </c>
      <c r="BR1514" s="16"/>
      <c r="CA1514" s="16"/>
      <c r="CE1514" s="16" t="s">
        <v>119</v>
      </c>
      <c r="CF1514" s="16" t="s">
        <v>3197</v>
      </c>
      <c r="CG1514" s="16" t="s">
        <v>5817</v>
      </c>
      <c r="CH1514" s="16" t="s">
        <v>5818</v>
      </c>
      <c r="CI1514" s="16" t="s">
        <v>5820</v>
      </c>
      <c r="CJ1514" s="16" t="s">
        <v>5821</v>
      </c>
      <c r="CK1514" s="16" t="s">
        <v>5816</v>
      </c>
      <c r="CL1514" s="16" t="s">
        <v>3260</v>
      </c>
      <c r="CM1514" s="16" t="s">
        <v>3658</v>
      </c>
      <c r="CN1514" s="16" t="s">
        <v>3437</v>
      </c>
      <c r="CR1514" s="19"/>
      <c r="CV1514" s="16"/>
      <c r="CY1514" s="16"/>
      <c r="CZ1514" s="16"/>
      <c r="DA1514" s="16"/>
      <c r="DC1514" s="16"/>
    </row>
    <row r="1515" spans="1:107" x14ac:dyDescent="0.35">
      <c r="A1515" s="16" t="s">
        <v>1189</v>
      </c>
      <c r="C1515" t="s">
        <v>2041</v>
      </c>
      <c r="D1515" s="33"/>
      <c r="E1515"/>
      <c r="F1515" s="16" t="s">
        <v>736</v>
      </c>
      <c r="G1515" s="16"/>
      <c r="J1515" s="16" t="s">
        <v>119</v>
      </c>
      <c r="K1515" s="16"/>
      <c r="L1515" s="16"/>
      <c r="M1515" s="16"/>
      <c r="N1515" s="21"/>
      <c r="O1515" s="16"/>
      <c r="P1515" s="16"/>
      <c r="Q1515" s="16"/>
      <c r="R1515" s="16"/>
      <c r="S1515" s="16"/>
      <c r="T1515" s="16" t="s">
        <v>2039</v>
      </c>
      <c r="U1515" s="16"/>
      <c r="V1515" s="16"/>
      <c r="AB1515" s="16" t="s">
        <v>2041</v>
      </c>
      <c r="AH1515" s="16" t="s">
        <v>2040</v>
      </c>
      <c r="AI1515" s="16" t="s">
        <v>1900</v>
      </c>
      <c r="AJ1515" s="16" t="s">
        <v>2042</v>
      </c>
      <c r="AK1515" s="16"/>
      <c r="AT1515" s="16">
        <f>LEN(AS1515)-LEN(SUBSTITUTE(AS1515,",",""))+1</f>
        <v>1</v>
      </c>
      <c r="AV1515" s="16">
        <f>LEN(AU1515)-LEN(SUBSTITUTE(AU1515,",",""))+1</f>
        <v>1</v>
      </c>
      <c r="AX1515" s="31"/>
      <c r="BB1515" s="27"/>
      <c r="BG1515" s="16"/>
      <c r="BH1515" s="16"/>
      <c r="BR1515" s="16"/>
      <c r="CA1515" s="16"/>
      <c r="CR1515" s="19"/>
      <c r="CV1515" s="16"/>
      <c r="CY1515" s="16"/>
      <c r="CZ1515" s="16"/>
      <c r="DA1515" s="16"/>
      <c r="DC1515" s="16"/>
    </row>
    <row r="1516" spans="1:107" x14ac:dyDescent="0.35">
      <c r="A1516" s="16" t="s">
        <v>1189</v>
      </c>
      <c r="C1516" t="s">
        <v>2948</v>
      </c>
      <c r="D1516" s="33"/>
      <c r="E1516"/>
      <c r="F1516" s="16" t="s">
        <v>736</v>
      </c>
      <c r="G1516" s="16"/>
      <c r="J1516" s="16" t="s">
        <v>119</v>
      </c>
      <c r="K1516" s="16"/>
      <c r="L1516" s="16"/>
      <c r="M1516" s="16"/>
      <c r="N1516" s="21"/>
      <c r="O1516" s="16"/>
      <c r="P1516" s="16"/>
      <c r="Q1516" s="16"/>
      <c r="R1516" s="16"/>
      <c r="S1516" s="16"/>
      <c r="T1516" s="16" t="s">
        <v>2947</v>
      </c>
      <c r="U1516" s="16"/>
      <c r="V1516" s="16"/>
      <c r="AB1516" s="16" t="s">
        <v>2948</v>
      </c>
      <c r="AH1516" s="16" t="s">
        <v>1252</v>
      </c>
      <c r="AI1516" s="16" t="s">
        <v>1409</v>
      </c>
      <c r="AJ1516" s="16" t="s">
        <v>1412</v>
      </c>
      <c r="AK1516" s="16"/>
      <c r="AX1516" s="31"/>
      <c r="BB1516" s="27"/>
      <c r="BG1516" s="16"/>
      <c r="BH1516" s="16"/>
      <c r="BR1516" s="16"/>
      <c r="CA1516" s="16"/>
      <c r="CR1516" s="19"/>
      <c r="CV1516" s="16"/>
      <c r="CY1516" s="16"/>
      <c r="CZ1516" s="16"/>
      <c r="DA1516" s="16"/>
      <c r="DC1516" s="16"/>
    </row>
    <row r="1517" spans="1:107" x14ac:dyDescent="0.35">
      <c r="A1517" s="16" t="s">
        <v>1189</v>
      </c>
      <c r="C1517" t="s">
        <v>2262</v>
      </c>
      <c r="D1517" s="33"/>
      <c r="E1517"/>
      <c r="F1517" s="16" t="s">
        <v>736</v>
      </c>
      <c r="G1517" s="16"/>
      <c r="J1517" s="16" t="s">
        <v>119</v>
      </c>
      <c r="K1517" s="16"/>
      <c r="L1517" s="16"/>
      <c r="M1517" s="16"/>
      <c r="N1517" s="21"/>
      <c r="O1517" s="16"/>
      <c r="P1517" s="16"/>
      <c r="Q1517" s="16"/>
      <c r="R1517" s="16"/>
      <c r="S1517" s="16"/>
      <c r="T1517" s="16" t="s">
        <v>2260</v>
      </c>
      <c r="U1517" s="16"/>
      <c r="V1517" s="16"/>
      <c r="AB1517" s="16" t="s">
        <v>2262</v>
      </c>
      <c r="AH1517" s="16" t="s">
        <v>2261</v>
      </c>
      <c r="AI1517" s="16" t="s">
        <v>1254</v>
      </c>
      <c r="AJ1517" s="16" t="s">
        <v>2263</v>
      </c>
      <c r="AK1517" s="16"/>
      <c r="AT1517" s="16">
        <f>LEN(AS1517)-LEN(SUBSTITUTE(AS1517,",",""))+1</f>
        <v>1</v>
      </c>
      <c r="AX1517" s="31"/>
      <c r="BB1517" s="27"/>
      <c r="BG1517" s="16"/>
      <c r="BH1517" s="16"/>
      <c r="BR1517" s="16"/>
      <c r="CA1517" s="16"/>
      <c r="CR1517" s="19"/>
      <c r="CV1517" s="16"/>
      <c r="CY1517" s="16"/>
      <c r="CZ1517" s="16"/>
      <c r="DA1517" s="16"/>
      <c r="DC1517" s="16"/>
    </row>
    <row r="1518" spans="1:107" x14ac:dyDescent="0.35">
      <c r="A1518" s="16" t="s">
        <v>1189</v>
      </c>
      <c r="C1518" t="s">
        <v>2874</v>
      </c>
      <c r="D1518" s="33"/>
      <c r="E1518"/>
      <c r="F1518" s="16" t="s">
        <v>736</v>
      </c>
      <c r="G1518" s="16"/>
      <c r="J1518" s="16" t="s">
        <v>119</v>
      </c>
      <c r="K1518" s="16"/>
      <c r="L1518" s="16"/>
      <c r="M1518" s="16"/>
      <c r="N1518" s="21"/>
      <c r="O1518" s="16"/>
      <c r="P1518" s="16"/>
      <c r="Q1518" s="16"/>
      <c r="R1518" s="16"/>
      <c r="S1518" s="16"/>
      <c r="T1518" s="16" t="s">
        <v>2873</v>
      </c>
      <c r="U1518" s="16"/>
      <c r="V1518" s="16"/>
      <c r="AB1518" s="16" t="s">
        <v>2874</v>
      </c>
      <c r="AH1518" s="16" t="s">
        <v>2871</v>
      </c>
      <c r="AI1518" s="16" t="s">
        <v>733</v>
      </c>
      <c r="AJ1518" s="16" t="s">
        <v>1370</v>
      </c>
      <c r="AK1518" s="16"/>
      <c r="AX1518" s="31"/>
      <c r="BB1518" s="27"/>
      <c r="BG1518" s="16"/>
      <c r="BH1518" s="16"/>
      <c r="BR1518" s="16"/>
      <c r="CA1518" s="16"/>
      <c r="CR1518" s="19"/>
      <c r="CV1518" s="16"/>
      <c r="CY1518" s="16"/>
      <c r="CZ1518" s="16"/>
      <c r="DA1518" s="16"/>
      <c r="DC1518" s="16"/>
    </row>
    <row r="1519" spans="1:107" x14ac:dyDescent="0.35">
      <c r="A1519" s="16" t="s">
        <v>6270</v>
      </c>
      <c r="C1519" t="s">
        <v>1710</v>
      </c>
      <c r="D1519" s="33"/>
      <c r="E1519"/>
      <c r="F1519" s="16" t="s">
        <v>736</v>
      </c>
      <c r="G1519" s="16"/>
      <c r="J1519" s="16" t="s">
        <v>119</v>
      </c>
      <c r="K1519" s="16"/>
      <c r="L1519" s="16"/>
      <c r="M1519" s="16"/>
      <c r="N1519" s="21" t="s">
        <v>6351</v>
      </c>
      <c r="O1519" s="16"/>
      <c r="P1519" s="16"/>
      <c r="Q1519" s="16"/>
      <c r="R1519" s="16"/>
      <c r="S1519" s="16"/>
      <c r="T1519" s="16" t="s">
        <v>1711</v>
      </c>
      <c r="U1519" s="16"/>
      <c r="V1519" s="16"/>
      <c r="AB1519" s="16" t="s">
        <v>1712</v>
      </c>
      <c r="AH1519" s="16" t="s">
        <v>1352</v>
      </c>
      <c r="AI1519" s="16" t="s">
        <v>1339</v>
      </c>
      <c r="AJ1519" s="16" t="s">
        <v>1713</v>
      </c>
      <c r="AK1519" s="16"/>
      <c r="AT1519" s="16">
        <f>LEN(AS1519)-LEN(SUBSTITUTE(AS1519,",",""))+1</f>
        <v>1</v>
      </c>
      <c r="AV1519" s="16">
        <f>LEN(AU1519)-LEN(SUBSTITUTE(AU1519,",",""))+1</f>
        <v>1</v>
      </c>
      <c r="AX1519" s="31">
        <f>Table1[[#This Row], [no. of introduced regions]]/Table1[[#This Row], [no. of native regions]]</f>
        <v>1</v>
      </c>
      <c r="BB1519" s="27"/>
      <c r="BG1519" s="16"/>
      <c r="BH1519" s="16"/>
      <c r="BR1519" s="16"/>
      <c r="CA1519" s="16"/>
      <c r="CR1519" s="19"/>
      <c r="CV1519" s="16"/>
      <c r="CY1519" s="16"/>
      <c r="CZ1519" s="16"/>
      <c r="DA1519" s="16"/>
      <c r="DC1519" s="16"/>
    </row>
    <row r="1520" spans="1:107" x14ac:dyDescent="0.35">
      <c r="A1520" s="16" t="s">
        <v>6270</v>
      </c>
      <c r="C1520" t="s">
        <v>6906</v>
      </c>
      <c r="D1520" s="33"/>
      <c r="E1520" s="46"/>
      <c r="F1520" t="s">
        <v>6912</v>
      </c>
      <c r="G1520" s="16"/>
      <c r="I1520" t="s">
        <v>119</v>
      </c>
      <c r="K1520" s="16"/>
      <c r="L1520" s="16"/>
      <c r="M1520" s="16"/>
      <c r="N1520" s="21" t="s">
        <v>6351</v>
      </c>
      <c r="O1520" s="16"/>
      <c r="P1520" s="16"/>
      <c r="Q1520" s="16"/>
      <c r="R1520" t="s">
        <v>7025</v>
      </c>
      <c r="S1520" s="16"/>
      <c r="T1520" s="16"/>
      <c r="U1520" s="16"/>
      <c r="V1520" s="16"/>
      <c r="AC1520" t="s">
        <v>6906</v>
      </c>
      <c r="AJ1520" t="s">
        <v>6554</v>
      </c>
      <c r="AX1520" s="31"/>
      <c r="BB1520" s="27"/>
      <c r="BG1520" s="16"/>
      <c r="BH1520" s="16"/>
      <c r="BL1520" s="27"/>
      <c r="BR1520" s="16"/>
      <c r="BU1520" s="19"/>
      <c r="CA1520" s="16"/>
      <c r="CR1520" s="19"/>
      <c r="CT1520" s="19"/>
      <c r="CV1520" s="16"/>
      <c r="CY1520" s="16"/>
      <c r="CZ1520" s="16"/>
      <c r="DA1520" s="16"/>
      <c r="DC1520" s="16"/>
    </row>
    <row r="1521" spans="1:107" x14ac:dyDescent="0.35">
      <c r="A1521" s="16" t="s">
        <v>1189</v>
      </c>
      <c r="C1521" t="s">
        <v>5822</v>
      </c>
      <c r="D1521" s="33"/>
      <c r="E1521"/>
      <c r="F1521" s="16" t="s">
        <v>5870</v>
      </c>
      <c r="G1521" s="16"/>
      <c r="K1521" s="16"/>
      <c r="L1521" s="16"/>
      <c r="M1521" s="16"/>
      <c r="N1521" s="21"/>
      <c r="O1521" s="16" t="s">
        <v>5847</v>
      </c>
      <c r="P1521" s="16"/>
      <c r="Q1521" s="16"/>
      <c r="R1521" s="16"/>
      <c r="S1521" s="16"/>
      <c r="T1521" s="16"/>
      <c r="U1521" s="16"/>
      <c r="V1521" s="16"/>
      <c r="AK1521" s="16"/>
      <c r="AX1521" s="31"/>
      <c r="BB1521" s="27"/>
      <c r="BG1521" s="16"/>
      <c r="BH1521" s="16"/>
      <c r="BO1521" s="16" t="s">
        <v>5823</v>
      </c>
      <c r="BP1521" s="16" t="s">
        <v>5824</v>
      </c>
      <c r="BQ1521" s="16" t="s">
        <v>5825</v>
      </c>
      <c r="BR1521" s="16"/>
      <c r="CA1521" s="16"/>
      <c r="CE1521" s="16" t="s">
        <v>119</v>
      </c>
      <c r="CF1521" s="16" t="s">
        <v>3197</v>
      </c>
      <c r="CG1521" s="16" t="s">
        <v>5823</v>
      </c>
      <c r="CH1521" s="16" t="s">
        <v>5824</v>
      </c>
      <c r="CI1521" s="16" t="s">
        <v>5826</v>
      </c>
      <c r="CJ1521" s="16" t="s">
        <v>5827</v>
      </c>
      <c r="CK1521" s="16" t="s">
        <v>5822</v>
      </c>
      <c r="CL1521" s="16" t="s">
        <v>4048</v>
      </c>
      <c r="CM1521" s="16" t="s">
        <v>3276</v>
      </c>
      <c r="CN1521" s="16" t="s">
        <v>3253</v>
      </c>
      <c r="CR1521" s="19"/>
      <c r="CV1521" s="16"/>
      <c r="CY1521" s="16"/>
      <c r="CZ1521" s="16"/>
      <c r="DA1521" s="16"/>
      <c r="DC1521" s="16"/>
    </row>
    <row r="1522" spans="1:107" x14ac:dyDescent="0.35">
      <c r="A1522" s="16" t="s">
        <v>1189</v>
      </c>
      <c r="C1522" t="s">
        <v>2320</v>
      </c>
      <c r="D1522" s="33"/>
      <c r="E1522"/>
      <c r="F1522" s="16" t="s">
        <v>736</v>
      </c>
      <c r="G1522" s="16"/>
      <c r="J1522" s="16" t="s">
        <v>119</v>
      </c>
      <c r="K1522" s="16"/>
      <c r="L1522" s="16"/>
      <c r="M1522" s="16"/>
      <c r="N1522" s="21"/>
      <c r="O1522" s="16"/>
      <c r="P1522" s="16"/>
      <c r="Q1522" s="16"/>
      <c r="R1522" s="16"/>
      <c r="S1522" s="16"/>
      <c r="T1522" s="16" t="s">
        <v>2319</v>
      </c>
      <c r="U1522" s="16"/>
      <c r="V1522" s="16"/>
      <c r="AB1522" s="16" t="s">
        <v>2320</v>
      </c>
      <c r="AH1522" s="16" t="s">
        <v>2055</v>
      </c>
      <c r="AI1522" s="16" t="s">
        <v>948</v>
      </c>
      <c r="AJ1522" s="16" t="s">
        <v>1554</v>
      </c>
      <c r="AK1522" s="16"/>
      <c r="AT1522" s="16">
        <f>LEN(AS1522)-LEN(SUBSTITUTE(AS1522,",",""))+1</f>
        <v>1</v>
      </c>
      <c r="AX1522" s="31"/>
      <c r="BB1522" s="27"/>
      <c r="BG1522" s="16"/>
      <c r="BH1522" s="16"/>
      <c r="BR1522" s="16"/>
      <c r="CA1522" s="16"/>
      <c r="CR1522" s="19"/>
      <c r="CV1522" s="16"/>
      <c r="CY1522" s="16"/>
      <c r="CZ1522" s="16"/>
      <c r="DA1522" s="16"/>
      <c r="DC1522" s="16"/>
    </row>
    <row r="1523" spans="1:107" x14ac:dyDescent="0.35">
      <c r="A1523" s="16" t="s">
        <v>1189</v>
      </c>
      <c r="C1523" t="s">
        <v>2046</v>
      </c>
      <c r="D1523" s="33"/>
      <c r="E1523"/>
      <c r="G1523" s="16"/>
      <c r="K1523" s="16"/>
      <c r="L1523" s="16"/>
      <c r="M1523" s="16"/>
      <c r="N1523" s="21"/>
      <c r="O1523" s="16"/>
      <c r="P1523" s="16"/>
      <c r="Q1523" s="16"/>
      <c r="R1523" s="16"/>
      <c r="S1523" s="16"/>
      <c r="T1523" s="16" t="s">
        <v>2045</v>
      </c>
      <c r="U1523" s="16"/>
      <c r="V1523" s="16"/>
      <c r="AB1523" s="16" t="s">
        <v>2046</v>
      </c>
      <c r="AH1523" s="16" t="s">
        <v>801</v>
      </c>
      <c r="AI1523" s="16" t="s">
        <v>733</v>
      </c>
      <c r="AK1523" s="16"/>
      <c r="AT1523" s="16">
        <f>LEN(AS1523)-LEN(SUBSTITUTE(AS1523,",",""))+1</f>
        <v>1</v>
      </c>
      <c r="AV1523" s="16">
        <f>LEN(AU1523)-LEN(SUBSTITUTE(AU1523,",",""))+1</f>
        <v>1</v>
      </c>
      <c r="AX1523" s="31"/>
      <c r="BB1523" s="27"/>
      <c r="BG1523" s="16"/>
      <c r="BH1523" s="16"/>
      <c r="BR1523" s="16"/>
      <c r="CA1523" s="16"/>
      <c r="CR1523" s="19"/>
      <c r="CV1523" s="16"/>
      <c r="CY1523" s="16"/>
      <c r="CZ1523" s="16"/>
      <c r="DA1523" s="16"/>
      <c r="DC1523" s="16"/>
    </row>
    <row r="1524" spans="1:107" x14ac:dyDescent="0.35">
      <c r="A1524" s="16" t="s">
        <v>6270</v>
      </c>
      <c r="C1524" t="s">
        <v>6907</v>
      </c>
      <c r="D1524" s="33"/>
      <c r="E1524" t="s">
        <v>2198</v>
      </c>
      <c r="F1524" t="s">
        <v>6912</v>
      </c>
      <c r="G1524" s="16"/>
      <c r="I1524" t="s">
        <v>119</v>
      </c>
      <c r="K1524" s="16"/>
      <c r="L1524" s="16"/>
      <c r="M1524" s="16"/>
      <c r="N1524" s="21" t="s">
        <v>6351</v>
      </c>
      <c r="O1524" s="16"/>
      <c r="P1524" s="16"/>
      <c r="Q1524" s="16"/>
      <c r="R1524" t="s">
        <v>6554</v>
      </c>
      <c r="S1524" s="16"/>
      <c r="T1524" s="16"/>
      <c r="U1524" s="16"/>
      <c r="V1524" s="16"/>
      <c r="AC1524" t="s">
        <v>6907</v>
      </c>
      <c r="AJ1524" t="s">
        <v>6908</v>
      </c>
      <c r="AX1524" s="31"/>
      <c r="BB1524" s="27"/>
      <c r="BG1524" s="16"/>
      <c r="BH1524" s="16"/>
      <c r="BL1524" s="27"/>
      <c r="BR1524" s="16"/>
      <c r="BU1524" s="19"/>
      <c r="CA1524" s="16"/>
      <c r="CR1524" s="19"/>
      <c r="CT1524" s="19"/>
      <c r="CV1524" s="16"/>
      <c r="CY1524" s="16"/>
      <c r="CZ1524" s="16"/>
      <c r="DA1524" s="16"/>
      <c r="DC1524" s="16"/>
    </row>
    <row r="1525" spans="1:107" x14ac:dyDescent="0.35">
      <c r="A1525" s="16" t="s">
        <v>1189</v>
      </c>
      <c r="C1525" t="s">
        <v>5828</v>
      </c>
      <c r="D1525" s="33"/>
      <c r="E1525"/>
      <c r="F1525" s="16" t="s">
        <v>5870</v>
      </c>
      <c r="G1525" s="16"/>
      <c r="K1525" s="16"/>
      <c r="L1525" s="16"/>
      <c r="M1525" s="16"/>
      <c r="N1525" s="21"/>
      <c r="O1525" s="16" t="s">
        <v>5847</v>
      </c>
      <c r="P1525" s="16"/>
      <c r="Q1525" s="16"/>
      <c r="R1525" s="16"/>
      <c r="S1525" s="16"/>
      <c r="T1525" s="16"/>
      <c r="U1525" s="16"/>
      <c r="V1525" s="16"/>
      <c r="AK1525" s="16"/>
      <c r="AX1525" s="31"/>
      <c r="BB1525" s="27"/>
      <c r="BG1525" s="16"/>
      <c r="BH1525" s="16"/>
      <c r="BO1525" s="16" t="s">
        <v>5829</v>
      </c>
      <c r="BP1525" s="16" t="s">
        <v>5830</v>
      </c>
      <c r="BQ1525" s="16" t="s">
        <v>5831</v>
      </c>
      <c r="BR1525" s="16"/>
      <c r="CA1525" s="16"/>
      <c r="CE1525" s="16" t="s">
        <v>119</v>
      </c>
      <c r="CF1525" s="16" t="s">
        <v>3197</v>
      </c>
      <c r="CG1525" s="16" t="s">
        <v>5829</v>
      </c>
      <c r="CH1525" s="16" t="s">
        <v>5830</v>
      </c>
      <c r="CI1525" s="16" t="s">
        <v>5832</v>
      </c>
      <c r="CJ1525" s="16" t="s">
        <v>5833</v>
      </c>
      <c r="CK1525" s="16" t="s">
        <v>5828</v>
      </c>
      <c r="CL1525" s="16" t="s">
        <v>3364</v>
      </c>
      <c r="CM1525" s="16" t="s">
        <v>4960</v>
      </c>
      <c r="CN1525" s="16" t="s">
        <v>3320</v>
      </c>
      <c r="CR1525" s="19"/>
      <c r="CV1525" s="16"/>
      <c r="CY1525" s="16"/>
      <c r="CZ1525" s="16"/>
      <c r="DA1525" s="16"/>
      <c r="DC1525" s="16"/>
    </row>
    <row r="1526" spans="1:107" x14ac:dyDescent="0.35">
      <c r="A1526" s="16" t="s">
        <v>1189</v>
      </c>
      <c r="C1526" t="s">
        <v>3137</v>
      </c>
      <c r="D1526" s="33"/>
      <c r="E1526"/>
      <c r="F1526" s="16" t="s">
        <v>736</v>
      </c>
      <c r="G1526" s="16"/>
      <c r="J1526" s="16" t="s">
        <v>119</v>
      </c>
      <c r="K1526" s="16"/>
      <c r="L1526" s="16"/>
      <c r="M1526" s="16"/>
      <c r="N1526" s="21"/>
      <c r="O1526" s="16"/>
      <c r="P1526" s="16"/>
      <c r="Q1526" s="16"/>
      <c r="R1526" s="16"/>
      <c r="S1526" s="16"/>
      <c r="T1526" s="16" t="s">
        <v>3136</v>
      </c>
      <c r="U1526" s="16"/>
      <c r="V1526" s="16"/>
      <c r="AB1526" s="16" t="s">
        <v>3137</v>
      </c>
      <c r="AH1526" s="16" t="s">
        <v>1057</v>
      </c>
      <c r="AI1526" s="16" t="s">
        <v>733</v>
      </c>
      <c r="AJ1526" s="16" t="s">
        <v>598</v>
      </c>
      <c r="AK1526" s="16"/>
      <c r="AX1526" s="31"/>
      <c r="BB1526" s="27"/>
      <c r="BG1526" s="16"/>
      <c r="BH1526" s="16"/>
      <c r="BR1526" s="16"/>
      <c r="CA1526" s="16"/>
      <c r="CR1526" s="19"/>
      <c r="CV1526" s="16"/>
      <c r="CY1526" s="16"/>
      <c r="CZ1526" s="16"/>
      <c r="DA1526" s="16"/>
      <c r="DC1526" s="16"/>
    </row>
    <row r="1527" spans="1:107" x14ac:dyDescent="0.35">
      <c r="A1527" s="16" t="s">
        <v>1189</v>
      </c>
      <c r="C1527" t="s">
        <v>1714</v>
      </c>
      <c r="D1527" s="33"/>
      <c r="E1527"/>
      <c r="F1527" s="16" t="s">
        <v>736</v>
      </c>
      <c r="G1527" s="16"/>
      <c r="J1527" s="16" t="s">
        <v>119</v>
      </c>
      <c r="K1527" s="16"/>
      <c r="L1527" s="16"/>
      <c r="M1527" s="16"/>
      <c r="N1527" s="21"/>
      <c r="O1527" s="16" t="s">
        <v>651</v>
      </c>
      <c r="P1527" s="16"/>
      <c r="Q1527" s="16"/>
      <c r="R1527" s="16"/>
      <c r="S1527" s="16"/>
      <c r="T1527" s="16" t="s">
        <v>1715</v>
      </c>
      <c r="U1527" s="16" t="s">
        <v>1716</v>
      </c>
      <c r="V1527" s="16"/>
      <c r="W1527" s="16" t="s">
        <v>1717</v>
      </c>
      <c r="AA1527" s="16" t="s">
        <v>1718</v>
      </c>
      <c r="AB1527" s="16" t="s">
        <v>1719</v>
      </c>
      <c r="AH1527" s="16" t="s">
        <v>754</v>
      </c>
      <c r="AI1527" s="16" t="s">
        <v>1163</v>
      </c>
      <c r="AJ1527" s="16" t="s">
        <v>1198</v>
      </c>
      <c r="AK1527" s="16"/>
      <c r="AT1527" s="16">
        <f>LEN(AS1527)-LEN(SUBSTITUTE(AS1527,",",""))+1</f>
        <v>1</v>
      </c>
      <c r="AV1527" s="16">
        <f>LEN(AU1527)-LEN(SUBSTITUTE(AU1527,",",""))+1</f>
        <v>1</v>
      </c>
      <c r="AX1527" s="31"/>
      <c r="BB1527" s="27"/>
      <c r="BG1527" s="16"/>
      <c r="BH1527" s="16"/>
      <c r="BO1527" s="16" t="s">
        <v>1721</v>
      </c>
      <c r="BP1527" s="16" t="s">
        <v>1722</v>
      </c>
      <c r="BR1527" s="16" t="s">
        <v>1723</v>
      </c>
      <c r="CA1527" s="16"/>
      <c r="CD1527" s="16" t="s">
        <v>1720</v>
      </c>
      <c r="CR1527" s="19"/>
      <c r="CV1527" s="16"/>
      <c r="CY1527" s="16"/>
      <c r="CZ1527" s="16"/>
      <c r="DA1527" s="16"/>
      <c r="DC1527" s="16"/>
    </row>
    <row r="1528" spans="1:107" x14ac:dyDescent="0.35">
      <c r="A1528" s="16" t="s">
        <v>1189</v>
      </c>
      <c r="C1528" t="s">
        <v>2094</v>
      </c>
      <c r="D1528" s="33"/>
      <c r="E1528"/>
      <c r="F1528" s="16" t="s">
        <v>736</v>
      </c>
      <c r="G1528" s="16"/>
      <c r="J1528" s="16" t="s">
        <v>119</v>
      </c>
      <c r="K1528" s="16"/>
      <c r="L1528" s="16"/>
      <c r="M1528" s="16"/>
      <c r="N1528" s="21"/>
      <c r="O1528" s="16"/>
      <c r="P1528" s="16"/>
      <c r="Q1528" s="16"/>
      <c r="R1528" s="16"/>
      <c r="S1528" s="16"/>
      <c r="T1528" s="16" t="s">
        <v>2093</v>
      </c>
      <c r="U1528" s="16"/>
      <c r="V1528" s="16"/>
      <c r="AB1528" s="16" t="s">
        <v>2094</v>
      </c>
      <c r="AH1528" s="16" t="s">
        <v>1057</v>
      </c>
      <c r="AI1528" s="16" t="s">
        <v>733</v>
      </c>
      <c r="AJ1528" s="16" t="s">
        <v>2095</v>
      </c>
      <c r="AK1528" s="16"/>
      <c r="AT1528" s="16">
        <f>LEN(AS1528)-LEN(SUBSTITUTE(AS1528,",",""))+1</f>
        <v>1</v>
      </c>
      <c r="AX1528" s="31"/>
      <c r="BB1528" s="27"/>
      <c r="BG1528" s="16"/>
      <c r="BH1528" s="16"/>
      <c r="BR1528" s="16"/>
      <c r="CA1528" s="16"/>
      <c r="CR1528" s="19"/>
      <c r="CV1528" s="16"/>
      <c r="CY1528" s="16"/>
      <c r="CZ1528" s="16"/>
      <c r="DA1528" s="16"/>
      <c r="DC1528" s="16"/>
    </row>
    <row r="1529" spans="1:107" x14ac:dyDescent="0.35">
      <c r="A1529" s="16" t="s">
        <v>6270</v>
      </c>
      <c r="C1529" t="s">
        <v>6909</v>
      </c>
      <c r="D1529" s="33"/>
      <c r="E1529" t="s">
        <v>7154</v>
      </c>
      <c r="F1529" t="s">
        <v>6912</v>
      </c>
      <c r="G1529" s="16"/>
      <c r="I1529" t="s">
        <v>119</v>
      </c>
      <c r="K1529" s="16"/>
      <c r="L1529" s="16"/>
      <c r="M1529" s="16"/>
      <c r="N1529" s="21" t="s">
        <v>6351</v>
      </c>
      <c r="O1529" s="16"/>
      <c r="P1529" s="16"/>
      <c r="Q1529" s="16"/>
      <c r="R1529" t="s">
        <v>6554</v>
      </c>
      <c r="S1529" s="16"/>
      <c r="T1529" s="16"/>
      <c r="U1529" s="16"/>
      <c r="V1529" s="16"/>
      <c r="AC1529" t="s">
        <v>6909</v>
      </c>
      <c r="AJ1529" t="s">
        <v>6557</v>
      </c>
      <c r="AX1529" s="31"/>
      <c r="BB1529" s="27"/>
      <c r="BG1529" s="16"/>
      <c r="BH1529" s="16"/>
      <c r="BL1529" s="27"/>
      <c r="BR1529" s="16"/>
      <c r="BU1529" s="19"/>
      <c r="CA1529" s="16"/>
      <c r="CR1529" s="19"/>
      <c r="CT1529" s="19"/>
      <c r="CV1529" s="16"/>
      <c r="CY1529" s="16"/>
      <c r="CZ1529" s="16"/>
      <c r="DA1529" s="16"/>
      <c r="DC1529" s="16"/>
    </row>
    <row r="1530" spans="1:107" x14ac:dyDescent="0.35">
      <c r="A1530" s="16" t="s">
        <v>6270</v>
      </c>
      <c r="C1530" t="s">
        <v>7366</v>
      </c>
      <c r="D1530" s="50"/>
      <c r="E1530"/>
      <c r="F1530" s="16" t="s">
        <v>7259</v>
      </c>
      <c r="G1530" s="16"/>
      <c r="H1530" s="16" t="s">
        <v>119</v>
      </c>
      <c r="I1530" s="16"/>
      <c r="K1530" s="16"/>
      <c r="L1530" s="16"/>
      <c r="M1530" s="16"/>
      <c r="N1530" s="21"/>
      <c r="O1530" s="16"/>
      <c r="P1530" s="16"/>
      <c r="Q1530" s="16"/>
      <c r="R1530" s="16"/>
      <c r="S1530" s="16"/>
      <c r="T1530" s="16"/>
      <c r="U1530" s="16"/>
      <c r="V1530" s="16"/>
      <c r="AK1530" s="16"/>
      <c r="AX1530" s="31"/>
      <c r="BB1530" s="27"/>
      <c r="BG1530" s="16"/>
      <c r="BH1530" s="16"/>
      <c r="BR1530" s="16"/>
      <c r="CA1530" s="16"/>
      <c r="CR1530" s="19"/>
      <c r="CV1530" s="16"/>
      <c r="CY1530" s="16"/>
      <c r="CZ1530" s="16"/>
      <c r="DA1530" s="16"/>
      <c r="DC1530" s="16"/>
    </row>
    <row r="1531" spans="1:107" x14ac:dyDescent="0.35">
      <c r="A1531" s="16" t="s">
        <v>6270</v>
      </c>
      <c r="C1531" t="s">
        <v>1724</v>
      </c>
      <c r="D1531" s="33"/>
      <c r="E1531"/>
      <c r="F1531" s="16" t="s">
        <v>736</v>
      </c>
      <c r="G1531" s="16"/>
      <c r="J1531" s="16" t="s">
        <v>119</v>
      </c>
      <c r="K1531" s="16" t="s">
        <v>119</v>
      </c>
      <c r="L1531" s="16" t="s">
        <v>119</v>
      </c>
      <c r="M1531" s="16"/>
      <c r="N1531" s="21" t="s">
        <v>6351</v>
      </c>
      <c r="O1531" s="16" t="s">
        <v>5847</v>
      </c>
      <c r="P1531" s="16"/>
      <c r="Q1531" s="16"/>
      <c r="R1531" s="16"/>
      <c r="S1531" s="16"/>
      <c r="T1531" s="16" t="s">
        <v>1725</v>
      </c>
      <c r="U1531" s="16" t="s">
        <v>6072</v>
      </c>
      <c r="V1531" s="16"/>
      <c r="AA1531" s="22" t="s">
        <v>6073</v>
      </c>
      <c r="AB1531" s="16" t="s">
        <v>1726</v>
      </c>
      <c r="AE1531" s="16" t="s">
        <v>1727</v>
      </c>
      <c r="AH1531" s="16" t="s">
        <v>754</v>
      </c>
      <c r="AI1531" s="16" t="s">
        <v>948</v>
      </c>
      <c r="AJ1531" s="16" t="s">
        <v>6077</v>
      </c>
      <c r="AK1531" s="16"/>
      <c r="AO1531" s="16">
        <v>26</v>
      </c>
      <c r="AP1531" s="16">
        <v>93</v>
      </c>
      <c r="AQ1531" s="16" t="s">
        <v>713</v>
      </c>
      <c r="AR1531" s="16" t="s">
        <v>6074</v>
      </c>
      <c r="AS1531" s="16" t="s">
        <v>6075</v>
      </c>
      <c r="AT1531" s="16">
        <f>LEN(AS1531)-LEN(SUBSTITUTE(AS1531,",",""))+1</f>
        <v>3</v>
      </c>
      <c r="AU1531" s="16" t="s">
        <v>6076</v>
      </c>
      <c r="AV1531" s="16">
        <f>LEN(AU1531)-LEN(SUBSTITUTE(AU1531,",",""))+1</f>
        <v>10</v>
      </c>
      <c r="AW1531" s="16">
        <f>Table1[[#This Row], [no. of native regions]]+Table1[[#This Row], [no. of introduced regions]]</f>
        <v>13</v>
      </c>
      <c r="AX1531" s="31">
        <f>Table1[[#This Row], [no. of introduced regions]]/Table1[[#This Row], [no. of native regions]]</f>
        <v>3.3333333333333335</v>
      </c>
      <c r="BA1531" s="16" t="s">
        <v>6424</v>
      </c>
      <c r="BB1531" s="16">
        <v>4</v>
      </c>
      <c r="BC1531" s="16" t="s">
        <v>6453</v>
      </c>
      <c r="BE1531" s="16" t="s">
        <v>1729</v>
      </c>
      <c r="BG1531" s="16"/>
      <c r="BH1531" s="16"/>
      <c r="BO1531" s="16" t="s">
        <v>1730</v>
      </c>
      <c r="BP1531" s="16" t="s">
        <v>1731</v>
      </c>
      <c r="BR1531" s="16" t="s">
        <v>1732</v>
      </c>
      <c r="BS1531" s="16" t="s">
        <v>5835</v>
      </c>
      <c r="BT1531" s="16" t="s">
        <v>1733</v>
      </c>
      <c r="BU1531" s="16" t="s">
        <v>1734</v>
      </c>
      <c r="CA1531" s="16"/>
      <c r="CE1531" s="16" t="s">
        <v>119</v>
      </c>
      <c r="CF1531" s="16" t="s">
        <v>3197</v>
      </c>
      <c r="CG1531" s="16" t="s">
        <v>1730</v>
      </c>
      <c r="CH1531" s="16" t="s">
        <v>1731</v>
      </c>
      <c r="CI1531" s="16" t="s">
        <v>5836</v>
      </c>
      <c r="CJ1531" s="16" t="s">
        <v>5837</v>
      </c>
      <c r="CK1531" s="16" t="s">
        <v>5834</v>
      </c>
      <c r="CL1531" s="16" t="s">
        <v>3900</v>
      </c>
      <c r="CM1531" s="16" t="s">
        <v>3276</v>
      </c>
      <c r="CN1531" s="16" t="s">
        <v>3253</v>
      </c>
      <c r="CP1531" s="16" t="s">
        <v>119</v>
      </c>
      <c r="CQ1531" s="16" t="s">
        <v>1226</v>
      </c>
      <c r="CR1531" s="19" t="s">
        <v>14</v>
      </c>
      <c r="CV1531" s="16"/>
      <c r="CY1531" s="16"/>
      <c r="CZ1531" s="16"/>
      <c r="DA1531" s="16"/>
      <c r="DC1531" s="16"/>
    </row>
    <row r="1532" spans="1:107" x14ac:dyDescent="0.35">
      <c r="A1532" s="16" t="s">
        <v>6270</v>
      </c>
      <c r="C1532" t="s">
        <v>6910</v>
      </c>
      <c r="D1532" s="33"/>
      <c r="E1532" t="s">
        <v>7155</v>
      </c>
      <c r="F1532" t="s">
        <v>6912</v>
      </c>
      <c r="G1532" s="16"/>
      <c r="I1532" t="s">
        <v>119</v>
      </c>
      <c r="K1532" s="16"/>
      <c r="L1532" s="16"/>
      <c r="M1532" s="16"/>
      <c r="N1532" s="21" t="s">
        <v>6351</v>
      </c>
      <c r="O1532" s="16"/>
      <c r="P1532" s="16"/>
      <c r="Q1532" s="16"/>
      <c r="R1532" t="s">
        <v>6888</v>
      </c>
      <c r="S1532" s="16"/>
      <c r="T1532" s="16"/>
      <c r="U1532" s="16"/>
      <c r="V1532" s="16"/>
      <c r="AC1532" t="s">
        <v>6910</v>
      </c>
      <c r="AJ1532" t="s">
        <v>601</v>
      </c>
      <c r="AX1532" s="31"/>
      <c r="BB1532" s="27"/>
      <c r="BG1532" s="16"/>
      <c r="BH1532" s="16"/>
      <c r="BL1532" s="27"/>
      <c r="BR1532" s="16"/>
      <c r="BU1532" s="19"/>
      <c r="CA1532" s="16"/>
      <c r="CR1532" s="19"/>
      <c r="CT1532" s="19"/>
      <c r="CV1532" s="16"/>
      <c r="CY1532" s="16"/>
      <c r="CZ1532" s="16"/>
      <c r="DA1532" s="16"/>
      <c r="DC1532" s="16"/>
    </row>
    <row r="1533" spans="1:107" x14ac:dyDescent="0.35">
      <c r="A1533" s="16" t="s">
        <v>6270</v>
      </c>
      <c r="C1533" t="s">
        <v>6911</v>
      </c>
      <c r="D1533" s="33"/>
      <c r="E1533" t="s">
        <v>7156</v>
      </c>
      <c r="F1533" t="s">
        <v>6912</v>
      </c>
      <c r="G1533" s="16"/>
      <c r="I1533" t="s">
        <v>119</v>
      </c>
      <c r="K1533" s="16"/>
      <c r="L1533" s="16"/>
      <c r="M1533" s="16"/>
      <c r="N1533" s="21" t="s">
        <v>6351</v>
      </c>
      <c r="O1533" s="16"/>
      <c r="P1533" s="16"/>
      <c r="Q1533" s="16"/>
      <c r="R1533" t="s">
        <v>6554</v>
      </c>
      <c r="S1533" s="16"/>
      <c r="T1533" s="16"/>
      <c r="U1533" s="16"/>
      <c r="V1533" s="16"/>
      <c r="AC1533" t="s">
        <v>6911</v>
      </c>
      <c r="AJ1533" t="s">
        <v>601</v>
      </c>
      <c r="AX1533" s="31"/>
      <c r="BB1533" s="27"/>
      <c r="BG1533" s="16"/>
      <c r="BH1533" s="16"/>
      <c r="BL1533" s="27"/>
      <c r="BR1533" s="16"/>
      <c r="BU1533" s="19"/>
      <c r="CA1533" s="16"/>
      <c r="CR1533" s="19"/>
      <c r="CT1533" s="19"/>
      <c r="CV1533" s="16"/>
      <c r="CY1533" s="16"/>
      <c r="CZ1533" s="16"/>
      <c r="DA1533" s="16"/>
      <c r="DC1533" s="16"/>
    </row>
    <row r="1534" spans="1:107" x14ac:dyDescent="0.35">
      <c r="A1534" s="16" t="s">
        <v>1189</v>
      </c>
      <c r="C1534" t="s">
        <v>3142</v>
      </c>
      <c r="D1534" s="33"/>
      <c r="E1534"/>
      <c r="F1534" s="16" t="s">
        <v>736</v>
      </c>
      <c r="G1534" s="16"/>
      <c r="J1534" s="16" t="s">
        <v>119</v>
      </c>
      <c r="K1534" s="16"/>
      <c r="L1534" s="16"/>
      <c r="M1534" s="16"/>
      <c r="N1534" s="21"/>
      <c r="O1534" s="16"/>
      <c r="P1534" s="16"/>
      <c r="Q1534" s="16"/>
      <c r="R1534" s="16"/>
      <c r="S1534" s="16"/>
      <c r="T1534" s="16" t="s">
        <v>3141</v>
      </c>
      <c r="U1534" s="16"/>
      <c r="V1534" s="16"/>
      <c r="AB1534" s="16" t="s">
        <v>3142</v>
      </c>
      <c r="AF1534" s="16" t="s">
        <v>3143</v>
      </c>
      <c r="AG1534" s="16" t="s">
        <v>3144</v>
      </c>
      <c r="AH1534" s="16" t="s">
        <v>1057</v>
      </c>
      <c r="AI1534" s="16" t="s">
        <v>733</v>
      </c>
      <c r="AJ1534" s="16" t="s">
        <v>1060</v>
      </c>
      <c r="AK1534" s="16"/>
      <c r="AX1534" s="31"/>
      <c r="BB1534" s="27"/>
      <c r="BG1534" s="16"/>
      <c r="BH1534" s="16"/>
      <c r="BO1534" s="16" t="s">
        <v>3145</v>
      </c>
      <c r="BR1534" s="16"/>
      <c r="CA1534" s="16"/>
      <c r="CR1534" s="19"/>
      <c r="CV1534" s="16"/>
      <c r="CY1534" s="16"/>
      <c r="CZ1534" s="16"/>
      <c r="DA1534" s="16"/>
      <c r="DC1534" s="16"/>
    </row>
    <row r="1535" spans="1:107" x14ac:dyDescent="0.35">
      <c r="A1535" s="16" t="s">
        <v>1189</v>
      </c>
      <c r="C1535" t="s">
        <v>956</v>
      </c>
      <c r="D1535" s="33"/>
      <c r="E1535"/>
      <c r="F1535" s="16" t="s">
        <v>5870</v>
      </c>
      <c r="G1535" s="16"/>
      <c r="K1535" s="16"/>
      <c r="L1535" s="16"/>
      <c r="M1535" s="16"/>
      <c r="N1535" s="21"/>
      <c r="O1535" s="16" t="s">
        <v>5847</v>
      </c>
      <c r="P1535" s="16"/>
      <c r="Q1535" s="16"/>
      <c r="R1535" s="16"/>
      <c r="S1535" s="16"/>
      <c r="T1535" s="16"/>
      <c r="U1535" s="16"/>
      <c r="V1535" s="16"/>
      <c r="AK1535" s="16"/>
      <c r="AX1535" s="31"/>
      <c r="BB1535" s="27"/>
      <c r="BG1535" s="16"/>
      <c r="BH1535" s="16"/>
      <c r="BO1535" s="16" t="s">
        <v>957</v>
      </c>
      <c r="BP1535" s="16" t="s">
        <v>5838</v>
      </c>
      <c r="BQ1535" s="16" t="s">
        <v>5839</v>
      </c>
      <c r="BR1535" s="16"/>
      <c r="CA1535" s="16"/>
      <c r="CE1535" s="16" t="s">
        <v>119</v>
      </c>
      <c r="CF1535" s="16" t="s">
        <v>3197</v>
      </c>
      <c r="CG1535" s="16" t="s">
        <v>957</v>
      </c>
      <c r="CH1535" s="16" t="s">
        <v>5838</v>
      </c>
      <c r="CI1535" s="16" t="s">
        <v>5840</v>
      </c>
      <c r="CJ1535" s="16" t="s">
        <v>5841</v>
      </c>
      <c r="CK1535" s="16" t="s">
        <v>956</v>
      </c>
      <c r="CL1535" s="16" t="s">
        <v>3516</v>
      </c>
      <c r="CM1535" s="16" t="s">
        <v>4730</v>
      </c>
      <c r="CN1535" s="16" t="s">
        <v>5842</v>
      </c>
      <c r="CR1535" s="19"/>
      <c r="CV1535" s="16"/>
      <c r="CY1535" s="16"/>
      <c r="CZ1535" s="16"/>
      <c r="DA1535" s="16"/>
      <c r="DC1535" s="16"/>
    </row>
    <row r="1536" spans="1:107" x14ac:dyDescent="0.35">
      <c r="A1536" s="16" t="s">
        <v>1189</v>
      </c>
      <c r="C1536" t="s">
        <v>3166</v>
      </c>
      <c r="D1536" s="33"/>
      <c r="E1536"/>
      <c r="F1536" s="16" t="s">
        <v>736</v>
      </c>
      <c r="G1536" s="16"/>
      <c r="J1536" s="16" t="s">
        <v>119</v>
      </c>
      <c r="K1536" s="16"/>
      <c r="L1536" s="16"/>
      <c r="M1536" s="16"/>
      <c r="N1536" s="21"/>
      <c r="O1536" s="16"/>
      <c r="P1536" s="16"/>
      <c r="Q1536" s="16"/>
      <c r="R1536" s="16"/>
      <c r="S1536" s="16"/>
      <c r="T1536" s="16" t="s">
        <v>3165</v>
      </c>
      <c r="U1536" s="16"/>
      <c r="V1536" s="16"/>
      <c r="AB1536" s="16" t="s">
        <v>3166</v>
      </c>
      <c r="AH1536" s="16" t="s">
        <v>1252</v>
      </c>
      <c r="AI1536" s="16" t="s">
        <v>1254</v>
      </c>
      <c r="AJ1536" s="16" t="s">
        <v>3167</v>
      </c>
      <c r="AK1536" s="16"/>
      <c r="AX1536" s="31"/>
      <c r="BB1536" s="27"/>
      <c r="BG1536" s="16"/>
      <c r="BH1536" s="16"/>
      <c r="BR1536" s="16"/>
      <c r="CA1536" s="16"/>
      <c r="CR1536" s="19"/>
      <c r="CV1536" s="16"/>
      <c r="CY1536" s="16"/>
      <c r="CZ1536" s="16"/>
      <c r="DA1536" s="16"/>
      <c r="DC1536" s="16"/>
    </row>
    <row r="1537" spans="1:107" x14ac:dyDescent="0.35">
      <c r="A1537" s="16" t="s">
        <v>1189</v>
      </c>
      <c r="D1537" s="33"/>
      <c r="E1537"/>
      <c r="G1537" s="16"/>
      <c r="K1537" s="16"/>
      <c r="L1537" s="16"/>
      <c r="M1537" s="16"/>
      <c r="N1537" s="21"/>
      <c r="O1537" s="16"/>
      <c r="P1537" s="16"/>
      <c r="Q1537" s="16"/>
      <c r="R1537" s="16"/>
      <c r="S1537" s="16"/>
      <c r="T1537" s="16" t="s">
        <v>3168</v>
      </c>
      <c r="U1537" s="16"/>
      <c r="V1537" s="16"/>
      <c r="AK1537" s="16"/>
      <c r="AT1537" s="16">
        <f>LEN(AS1537)-LEN(SUBSTITUTE(AS1537,",",""))+1</f>
        <v>1</v>
      </c>
      <c r="AX1537" s="31"/>
      <c r="BB1537" s="27"/>
      <c r="BG1537" s="16"/>
      <c r="BH1537" s="16"/>
      <c r="BR1537" s="16"/>
      <c r="CA1537" s="16"/>
      <c r="CR1537" s="19"/>
      <c r="CV1537" s="16"/>
      <c r="CY1537" s="16"/>
      <c r="CZ1537" s="16"/>
      <c r="DA1537" s="16"/>
      <c r="DC1537" s="16"/>
    </row>
    <row r="1538" spans="1:107" x14ac:dyDescent="0.35">
      <c r="A1538" s="16" t="s">
        <v>1189</v>
      </c>
      <c r="D1538" s="33"/>
      <c r="E1538"/>
      <c r="G1538" s="16"/>
      <c r="K1538" s="16"/>
      <c r="L1538" s="16"/>
      <c r="M1538" s="16"/>
      <c r="N1538" s="21"/>
      <c r="O1538" s="16"/>
      <c r="P1538" s="16"/>
      <c r="Q1538" s="16"/>
      <c r="R1538" s="16"/>
      <c r="S1538" s="16"/>
      <c r="T1538" s="16" t="s">
        <v>2938</v>
      </c>
      <c r="U1538" s="16"/>
      <c r="V1538" s="16"/>
      <c r="W1538" s="16" t="s">
        <v>631</v>
      </c>
      <c r="AK1538" s="16"/>
      <c r="AX1538" s="31"/>
      <c r="BB1538" s="27"/>
      <c r="BG1538" s="16"/>
      <c r="BH1538" s="16"/>
      <c r="BR1538" s="16"/>
      <c r="CA1538" s="16"/>
      <c r="CR1538" s="19"/>
      <c r="CV1538" s="16"/>
      <c r="CY1538" s="16"/>
      <c r="CZ1538" s="16"/>
      <c r="DA1538" s="16"/>
      <c r="DC1538" s="16"/>
    </row>
    <row r="1539" spans="1:107" x14ac:dyDescent="0.35">
      <c r="A1539" s="16" t="s">
        <v>1189</v>
      </c>
      <c r="D1539" s="33"/>
      <c r="E1539"/>
      <c r="G1539" s="16"/>
      <c r="K1539" s="16"/>
      <c r="L1539" s="16"/>
      <c r="M1539" s="16"/>
      <c r="N1539" s="21"/>
      <c r="O1539" s="16"/>
      <c r="P1539" s="16"/>
      <c r="Q1539" s="16"/>
      <c r="R1539" s="16"/>
      <c r="S1539" s="16"/>
      <c r="T1539" s="16" t="s">
        <v>2941</v>
      </c>
      <c r="U1539" s="16"/>
      <c r="V1539" s="16"/>
      <c r="W1539" s="16" t="s">
        <v>631</v>
      </c>
      <c r="AK1539" s="16"/>
      <c r="AX1539" s="31"/>
      <c r="BB1539" s="27"/>
      <c r="BG1539" s="16"/>
      <c r="BH1539" s="16"/>
      <c r="BR1539" s="16"/>
      <c r="CA1539" s="16"/>
      <c r="CR1539" s="19"/>
      <c r="CV1539" s="16"/>
      <c r="CY1539" s="16"/>
      <c r="CZ1539" s="16"/>
      <c r="DA1539" s="16"/>
      <c r="DC1539" s="16"/>
    </row>
    <row r="1540" spans="1:107" x14ac:dyDescent="0.35">
      <c r="A1540" s="16" t="s">
        <v>1189</v>
      </c>
      <c r="D1540" s="33"/>
      <c r="E1540"/>
      <c r="G1540" s="16"/>
      <c r="K1540" s="16"/>
      <c r="L1540" s="16"/>
      <c r="M1540" s="16"/>
      <c r="N1540" s="21"/>
      <c r="O1540" s="16"/>
      <c r="P1540" s="16"/>
      <c r="Q1540" s="16"/>
      <c r="R1540" s="16"/>
      <c r="S1540" s="16"/>
      <c r="T1540" s="16" t="s">
        <v>3146</v>
      </c>
      <c r="U1540" s="16" t="s">
        <v>3147</v>
      </c>
      <c r="V1540" s="16"/>
      <c r="W1540" s="16" t="s">
        <v>3148</v>
      </c>
      <c r="X1540" s="16" t="s">
        <v>3149</v>
      </c>
      <c r="AA1540" s="16" t="s">
        <v>3150</v>
      </c>
      <c r="AH1540" s="16" t="s">
        <v>1057</v>
      </c>
      <c r="AK1540" s="16"/>
      <c r="AX1540" s="31"/>
      <c r="BB1540" s="27"/>
      <c r="BG1540" s="16"/>
      <c r="BH1540" s="16"/>
      <c r="BO1540" s="16" t="s">
        <v>3151</v>
      </c>
      <c r="BR1540" s="16"/>
      <c r="CA1540" s="16"/>
      <c r="CR1540" s="19"/>
      <c r="CV1540" s="16"/>
      <c r="CY1540" s="16"/>
      <c r="CZ1540" s="16"/>
      <c r="DA1540" s="16"/>
      <c r="DC1540" s="16"/>
    </row>
  </sheetData>
  <phoneticPr fontId="15" type="noConversion"/>
  <conditionalFormatting sqref="E1:E43 R44:R145 E146:E1048576">
    <cfRule type="containsText" dxfId="15" priority="7" operator="containsText" text="see ">
      <formula>NOT(ISERROR(SEARCH("see ",E1)))</formula>
    </cfRule>
  </conditionalFormatting>
  <conditionalFormatting sqref="X1541:X1048576 T1:T1540">
    <cfRule type="duplicateValues" dxfId="14" priority="5"/>
  </conditionalFormatting>
  <conditionalFormatting sqref="U3:U4">
    <cfRule type="duplicateValues" dxfId="13" priority="126"/>
  </conditionalFormatting>
  <conditionalFormatting sqref="W84">
    <cfRule type="duplicateValues" dxfId="12" priority="12"/>
  </conditionalFormatting>
  <conditionalFormatting sqref="AG110">
    <cfRule type="duplicateValues" dxfId="11" priority="17"/>
    <cfRule type="duplicateValues" dxfId="10" priority="18"/>
  </conditionalFormatting>
  <conditionalFormatting sqref="AG133">
    <cfRule type="duplicateValues" dxfId="9" priority="15"/>
    <cfRule type="duplicateValues" dxfId="8" priority="16"/>
  </conditionalFormatting>
  <conditionalFormatting sqref="AG156">
    <cfRule type="duplicateValues" dxfId="7" priority="70"/>
  </conditionalFormatting>
  <conditionalFormatting sqref="BH1541:BH1048576 BB1117:BB1540 Y16 W10:W11 T155:T165 T167:T451 W166 T453:T591 W452 W482 W442 T593:T1116 W683 W614 W592 T1 T17:T25 W22 T46:T153 W45 W154 T3:T15 T29:T44">
    <cfRule type="duplicateValues" dxfId="6" priority="21"/>
  </conditionalFormatting>
  <conditionalFormatting sqref="BP1541:BP1048576 AG108 BJ1117:BJ1540 E1 R246 D27:D28">
    <cfRule type="duplicateValues" dxfId="5" priority="102"/>
  </conditionalFormatting>
  <conditionalFormatting sqref="FN1422:FN1048576 EZ1117:EZ1421 E1">
    <cfRule type="duplicateValues" dxfId="4" priority="71"/>
  </conditionalFormatting>
  <conditionalFormatting sqref="FN1422:FN1048576 EZ1117:EZ1421 AG108 S382 R246 E1">
    <cfRule type="duplicateValues" dxfId="3" priority="75"/>
  </conditionalFormatting>
  <conditionalFormatting sqref="C1:C1048576">
    <cfRule type="duplicateValues" dxfId="2" priority="2"/>
  </conditionalFormatting>
  <conditionalFormatting sqref="D2:D26">
    <cfRule type="duplicateValues" dxfId="1" priority="175"/>
  </conditionalFormatting>
  <conditionalFormatting sqref="AG79">
    <cfRule type="duplicateValues" dxfId="0" priority="1"/>
  </conditionalFormatting>
  <hyperlinks>
    <hyperlink ref="AA92" r:id="rId1" xr:uid="{062CBD30-9CBD-4996-A344-2E36E2019266}"/>
    <hyperlink ref="AA65" r:id="rId2" xr:uid="{35159F62-0AA7-4545-9D25-8C104E20130F}"/>
    <hyperlink ref="AA94" r:id="rId3" xr:uid="{8455C078-7AEC-41C6-92DC-BF0918AE0D3A}"/>
    <hyperlink ref="AA509" r:id="rId4" xr:uid="{ADC14E96-0A0B-43FE-8F6D-B6F7F79954D0}"/>
    <hyperlink ref="AA260" r:id="rId5" xr:uid="{0A415D17-3238-4DE2-A1B2-2006B193DC77}"/>
    <hyperlink ref="AA786" r:id="rId6" xr:uid="{361E1E8E-43E8-459A-A26C-81334ABFAC2F}"/>
    <hyperlink ref="AA1255" r:id="rId7" xr:uid="{3D70B693-8B89-49A2-A7AB-144BB59EB291}"/>
    <hyperlink ref="AA1464" r:id="rId8" xr:uid="{3A650835-5D06-4199-843C-D68C73F64CC5}"/>
    <hyperlink ref="AA244" r:id="rId9" xr:uid="{1501F501-8978-4241-A168-8F3F3384B278}"/>
    <hyperlink ref="AA1300" r:id="rId10" xr:uid="{6F6FB776-D1AF-4CBA-9D3C-0DDF808D1FB6}"/>
    <hyperlink ref="AA560" r:id="rId11" xr:uid="{1F3C4646-E82C-45C9-A0A0-C0FBA9EDD0F7}"/>
    <hyperlink ref="AA1257" r:id="rId12" xr:uid="{718A3100-7956-40DB-8711-E028636665EC}"/>
    <hyperlink ref="AA43" r:id="rId13" xr:uid="{2497C5D1-8FEE-41CF-98E2-181E3ADCD1E1}"/>
    <hyperlink ref="AA662" r:id="rId14" xr:uid="{F0D7067E-950F-4249-B59F-8C616385E0B8}"/>
    <hyperlink ref="AA1221" r:id="rId15" xr:uid="{DE0B835C-A7C4-4B7E-8BA7-8E3DBA567577}"/>
    <hyperlink ref="AA458" r:id="rId16" xr:uid="{C2A37E6A-3655-4B7B-A2E2-D7576598B980}"/>
    <hyperlink ref="AA21" r:id="rId17" xr:uid="{6936F3A0-0D19-4E55-B8DF-B6E9663C1F62}"/>
    <hyperlink ref="AA586" r:id="rId18" xr:uid="{EBCD83AD-D368-4D9A-8E96-00C0DF9A2FD9}"/>
    <hyperlink ref="AA317" r:id="rId19" xr:uid="{7FF6777D-5307-4C4C-BCB9-306DAAE342D5}"/>
    <hyperlink ref="AA1231" r:id="rId20" xr:uid="{D89D46F2-F2E8-4AE7-AE13-A847CC01848C}"/>
    <hyperlink ref="AA1481" r:id="rId21" xr:uid="{9B624A4D-B206-4DD0-948B-A61EA8509291}"/>
    <hyperlink ref="AA1280" r:id="rId22" xr:uid="{C6F5E2D2-D461-4270-AEE3-4D6D43F188E1}"/>
    <hyperlink ref="AA698" r:id="rId23" xr:uid="{6040E281-AD8B-4A33-8CDD-5A1AAFA3B4A3}"/>
    <hyperlink ref="AA1427" r:id="rId24" xr:uid="{60F4014E-5199-485C-8BB0-04790988A11D}"/>
    <hyperlink ref="AA1163" r:id="rId25" xr:uid="{A04232FC-6B36-4C79-AB6F-536774997102}"/>
    <hyperlink ref="AA1078" r:id="rId26" xr:uid="{40188E17-028D-4B24-82D2-C0922290D70E}"/>
    <hyperlink ref="Z458" r:id="rId27" xr:uid="{D7641177-D997-4A81-8DB2-E65B36577556}"/>
    <hyperlink ref="AA1216" r:id="rId28" xr:uid="{B689B891-5C8B-4252-82F0-CD2B7E10341F}"/>
    <hyperlink ref="AA216" r:id="rId29" xr:uid="{654BF674-572C-4F0F-BA34-A226D9E04AF0}"/>
    <hyperlink ref="AA1356" r:id="rId30" xr:uid="{9952D387-55C7-482E-82FD-37FD8DFA7224}"/>
    <hyperlink ref="Z1356" r:id="rId31" xr:uid="{7F02E76C-DB01-4DE3-9A00-027157E205BC}"/>
    <hyperlink ref="AA283" r:id="rId32" xr:uid="{AE92C892-AABF-4EB0-B000-5CA07B048054}"/>
    <hyperlink ref="AA1497" r:id="rId33" xr:uid="{45C7305A-D88C-4575-A887-2E77E8CF892C}"/>
    <hyperlink ref="Z1464" r:id="rId34" xr:uid="{22C7BECA-4D73-427C-9E12-09CAD33B6F52}"/>
    <hyperlink ref="Z244" r:id="rId35" xr:uid="{96E828E9-70A7-4F71-8B5F-6683AE8701B6}"/>
    <hyperlink ref="AA1531" r:id="rId36" xr:uid="{C2A61ED9-35F0-4A57-9D28-B8D7DBAB3EFA}"/>
    <hyperlink ref="AA1394" r:id="rId37" xr:uid="{0BC0D591-F5CD-4BE4-85E7-AA719F43F300}"/>
    <hyperlink ref="AA396" r:id="rId38" xr:uid="{A90838B1-7634-4F3C-9508-5644BDB0C093}"/>
    <hyperlink ref="AA1367" r:id="rId39" xr:uid="{9E966D02-085B-488F-AADF-5C30EFB51EFC}"/>
    <hyperlink ref="AA1281" r:id="rId40" xr:uid="{524B73C1-EEAC-47FA-8D50-00B318E87DBC}"/>
    <hyperlink ref="AA1213" r:id="rId41" xr:uid="{2B1ECCF1-4552-4C42-81F2-BB126BAC53FD}"/>
    <hyperlink ref="AA1140" r:id="rId42" xr:uid="{851F3591-2356-4034-A019-48DC968B361B}"/>
    <hyperlink ref="AA562" r:id="rId43" xr:uid="{D2ED2901-8EA1-47E4-AA55-D36A7A5F1E7F}"/>
    <hyperlink ref="Z40" r:id="rId44" xr:uid="{DFED9421-A8A7-4059-B745-BF417DEBFEE9}"/>
    <hyperlink ref="AA40" r:id="rId45" xr:uid="{0CC8C701-6202-4905-9446-30A0B228828B}"/>
    <hyperlink ref="CT40" r:id="rId46" xr:uid="{3DCFF140-1C78-45C1-9C91-C4EFEACCCCC7}"/>
    <hyperlink ref="CG890" r:id="rId47" xr:uid="{841B7696-DF69-4267-924F-FB9FD02211EB}"/>
    <hyperlink ref="CC1081" r:id="rId48" xr:uid="{46E8EF18-AA42-4F17-918E-85174550B162}"/>
    <hyperlink ref="AA1081" r:id="rId49" xr:uid="{216AD23C-3207-44FE-A93F-791E26B1B9AF}"/>
    <hyperlink ref="Z1081" r:id="rId50" xr:uid="{13714634-C7C6-4AD2-95FC-00F1A51DB18C}"/>
    <hyperlink ref="CC40" r:id="rId51" xr:uid="{EC3695CF-C942-40BE-ACEF-571BF0BB695F}"/>
    <hyperlink ref="AA958" r:id="rId52" xr:uid="{8D1103E7-928F-4FCF-B662-4E29052D3D64}"/>
    <hyperlink ref="AA79" r:id="rId53" xr:uid="{BB603B09-321C-4D3C-BC99-35B6A90D3514}"/>
    <hyperlink ref="AA102" r:id="rId54" xr:uid="{1F956A63-61EC-4925-A862-6B04FB4CFCBB}"/>
    <hyperlink ref="AA265" r:id="rId55" xr:uid="{B07583C8-F6B4-4B88-BB08-68F152C03FB8}"/>
    <hyperlink ref="AA269" r:id="rId56" xr:uid="{AFA9A7A0-BF61-41D6-B4D4-61748ECCD80E}"/>
    <hyperlink ref="AA275" r:id="rId57" xr:uid="{FC70161F-5D5E-4F5C-AC46-2D06D9FD0E4C}"/>
    <hyperlink ref="AA316" r:id="rId58" xr:uid="{17BA3D8D-DA04-49F6-91FB-6BD358E6EC48}"/>
    <hyperlink ref="AA383" r:id="rId59" xr:uid="{8456760D-433A-4A85-B023-0199BA459D1E}"/>
    <hyperlink ref="AA441" r:id="rId60" xr:uid="{9B9601D7-5971-4F9F-96EF-E235BEBA2A6D}"/>
    <hyperlink ref="AA470" r:id="rId61" xr:uid="{64F6F800-7597-4157-867C-543220D0A8B0}"/>
    <hyperlink ref="AA497" r:id="rId62" xr:uid="{08721DC4-5FB1-4F0A-838E-427B7175EF18}"/>
    <hyperlink ref="AA552" r:id="rId63" xr:uid="{1050912E-B2A5-434F-AA9A-B0BD9F1C2198}"/>
    <hyperlink ref="AA554" r:id="rId64" xr:uid="{B3ECDD0A-1C61-4744-ADEC-F5C86689BE17}"/>
    <hyperlink ref="AA625" r:id="rId65" xr:uid="{D41856E9-EDBC-46FE-9109-7126143D3626}"/>
    <hyperlink ref="AA900" r:id="rId66" xr:uid="{14F31EDF-A508-45D0-BA16-A6CBF3C9A993}"/>
    <hyperlink ref="AA921" r:id="rId67" xr:uid="{1DEC0DD1-8B35-4C61-8879-A40105766C95}"/>
    <hyperlink ref="AA1029" r:id="rId68" xr:uid="{84E2D011-FC42-4C6E-8057-F43FCFB0E4A2}"/>
    <hyperlink ref="AA1096" r:id="rId69" xr:uid="{35A839E5-2DB0-47CA-8C9F-2D81909B00A9}"/>
    <hyperlink ref="AA1232" r:id="rId70" xr:uid="{AB5B56A2-A784-4C79-831D-A6EA201838E2}"/>
    <hyperlink ref="AA1305" r:id="rId71" xr:uid="{06F7E25B-1612-469B-A9B4-49744E4D6066}"/>
    <hyperlink ref="AA1349" r:id="rId72" xr:uid="{CA8BE1B4-868F-49FF-91EB-17C655366EB0}"/>
    <hyperlink ref="AA1448" r:id="rId73" xr:uid="{AB7CEC37-603A-417B-BFC8-6C5F6DB688F2}"/>
    <hyperlink ref="AA1460" r:id="rId74" xr:uid="{5549ADE3-2AA1-423C-908B-288E422FC68F}"/>
    <hyperlink ref="Z79" r:id="rId75" xr:uid="{E5B20365-40FB-464E-B835-808EE1D573C1}"/>
    <hyperlink ref="Z102" r:id="rId76" xr:uid="{F66189B3-FE42-4F6C-BA39-B53D9DD5A5B4}"/>
    <hyperlink ref="Z265" r:id="rId77" xr:uid="{ADB60225-FA2E-406D-B387-4223C4331C33}"/>
    <hyperlink ref="Z269" r:id="rId78" xr:uid="{607ACC7C-8F66-4B42-8EB1-2F17A94BE311}"/>
    <hyperlink ref="Z275" r:id="rId79" xr:uid="{CF13FAC4-1D9E-4D75-BE87-8A549CEB1273}"/>
    <hyperlink ref="Z316" r:id="rId80" xr:uid="{17D281DA-1C09-49A6-9D98-B80E002EFB40}"/>
    <hyperlink ref="Z383" r:id="rId81" xr:uid="{9E6CBEAA-C110-4930-A06B-23F871E96B1A}"/>
    <hyperlink ref="Z396" r:id="rId82" xr:uid="{237A6E49-E09E-41CD-99B9-8142D2D354D6}"/>
    <hyperlink ref="Z441" r:id="rId83" xr:uid="{2F371B42-CE84-4FD1-B3B6-3B3D7FA6ECE9}"/>
    <hyperlink ref="Z470" r:id="rId84" xr:uid="{BFBB2C56-26D6-4597-AF1F-DFCD50AF3E3D}"/>
    <hyperlink ref="Z497" r:id="rId85" xr:uid="{608EB23D-A702-4C04-8F17-5E32FDDA804A}"/>
    <hyperlink ref="Z552" r:id="rId86" xr:uid="{E825E316-161A-4723-A316-09F67B98AD6A}"/>
    <hyperlink ref="Z554" r:id="rId87" xr:uid="{1095D381-D153-42F1-A2A0-75E41395053F}"/>
    <hyperlink ref="Z625" r:id="rId88" xr:uid="{3DC9F5AC-C80C-4010-AB0A-BDF385D24B8C}"/>
    <hyperlink ref="Z900" r:id="rId89" xr:uid="{53EE44F4-6765-4EC6-A1F4-0AA36B74F032}"/>
    <hyperlink ref="Z921" r:id="rId90" xr:uid="{877BBFCE-6D39-4AEE-A228-F0769B56F3C7}"/>
    <hyperlink ref="Z1029" r:id="rId91" location="Mace" xr:uid="{0383F05F-ED39-454A-B148-DB56342602C7}"/>
    <hyperlink ref="Z1096" r:id="rId92" xr:uid="{72CE8D2B-E10F-4238-99E1-CF93E931DCD2}"/>
    <hyperlink ref="Z1232" r:id="rId93" xr:uid="{F3DD949A-F28E-498B-A1DD-5828F32EE5FA}"/>
    <hyperlink ref="Z1305" r:id="rId94" xr:uid="{05C9CB02-798E-4493-BF3E-E4FF7D471625}"/>
    <hyperlink ref="Z1349" r:id="rId95" xr:uid="{960C7365-B8B2-463B-A343-00019AB8FC4D}"/>
    <hyperlink ref="Z1448" r:id="rId96" xr:uid="{FAB79A78-E0DD-4F31-86BC-C2C8CB8165D4}"/>
    <hyperlink ref="Z1460" r:id="rId97" xr:uid="{6C52956A-62B8-4A7D-A1E9-E5F13C4F5339}"/>
    <hyperlink ref="CD554" r:id="rId98" xr:uid="{524E9B4E-BB32-431D-9B0D-7A6E81457974}"/>
    <hyperlink ref="BA890" r:id="rId99" xr:uid="{F957672F-F409-444A-977D-9CE93FC629F8}"/>
    <hyperlink ref="Z958" r:id="rId100" xr:uid="{53676246-3A09-47DC-8D7D-149261DA221B}"/>
    <hyperlink ref="Z1106" r:id="rId101" xr:uid="{4542D720-13FA-4990-898C-B5CA76FA5254}"/>
    <hyperlink ref="CS40" r:id="rId102" xr:uid="{62E138BD-455A-49C6-95CF-D50DC67BEE5A}"/>
    <hyperlink ref="CU40" r:id="rId103" xr:uid="{D88E5690-CB31-4AF9-B2E6-17AE8FBF667F}"/>
    <hyperlink ref="CW40" r:id="rId104" xr:uid="{41B9A869-F569-4AA7-83D8-7B42317306E9}"/>
    <hyperlink ref="CV40" r:id="rId105" xr:uid="{2DD95395-A898-47E7-A673-4A6B5907D232}"/>
    <hyperlink ref="CZ1349" r:id="rId106" xr:uid="{B1715FC5-6B72-43F9-B378-290F2B4EE13D}"/>
    <hyperlink ref="CX1349" r:id="rId107" xr:uid="{EBC8D222-8FBF-4252-81AA-2B51F08DBFED}"/>
    <hyperlink ref="CX40" r:id="rId108" xr:uid="{D1133B1B-21C3-4854-BFDF-03DFE8FE5A4A}"/>
    <hyperlink ref="AA1361" r:id="rId109" xr:uid="{1F2612D7-F2F3-40EC-8266-FF82514A0754}"/>
    <hyperlink ref="AA1403" r:id="rId110" xr:uid="{AFD18BBD-36FE-40FA-9C90-C79E64B00D49}"/>
    <hyperlink ref="BG1305" r:id="rId111" xr:uid="{E6B4FA2D-D105-4BA5-A49A-FDCCEFFB937D}"/>
    <hyperlink ref="D79" r:id="rId112" display="https://partigabor.github.io/spice/book/materials/anise" xr:uid="{BFEE4503-A14E-454C-9348-D2D0966AF752}"/>
    <hyperlink ref="D40" r:id="rId113" display="https://partigabor.github.io/spice/book/materials/allspice" xr:uid="{7664864E-4286-4C29-9231-370EB0273189}"/>
    <hyperlink ref="D102" r:id="rId114" display="https://partigabor.github.io/spice/book/materials/asafoetida" xr:uid="{09666160-0E04-4B06-A018-EDC462B4574F}"/>
    <hyperlink ref="D265" r:id="rId115" display="https://partigabor.github.io/spice/book/materials/caraway" xr:uid="{0972F2BA-7A65-4842-85B1-77B5F00DF001}"/>
    <hyperlink ref="D275" r:id="rId116" display="https://partigabor.github.io/spice/book/materials/cassia" xr:uid="{7D509373-C626-4CE4-8FA2-F091822DB24B}"/>
    <hyperlink ref="D441" r:id="rId117" display="https://partigabor.github.io/spice/book/materials/coriander" xr:uid="{F993F1CA-1915-4AFD-86C9-39EBE8F1922A}"/>
    <hyperlink ref="D554" r:id="rId118" display="https://partigabor.github.io/spice/book/materials/fenugreek" xr:uid="{85F3CBE3-864B-43F4-B0CB-137E39A5E1D1}"/>
    <hyperlink ref="D1029" r:id="rId119" display="https://partigabor.github.io/spice/book/materials/nutmeg" xr:uid="{B3C72551-F865-49AB-AB2C-F29FF7FB9F73}"/>
    <hyperlink ref="D1349" r:id="rId120" display="https://partigabor.github.io/spice/book/materials/star_anise" xr:uid="{72E2978F-6EC6-4897-A71F-2F076AF4F69F}"/>
    <hyperlink ref="D269" r:id="rId121" display="https://partigabor.github.io/spice/book/materials/cardamom" xr:uid="{824D0A9A-DC4F-4188-AC8C-89582EF1F031}"/>
    <hyperlink ref="D396" r:id="rId122" display="https://partigabor.github.io/spice/book/materials/clove" xr:uid="{225EABD8-4A8A-4A9A-992E-E97F6F093E37}"/>
    <hyperlink ref="D552" r:id="rId123" display="https://partigabor.github.io/spice/book/materials/fennel" xr:uid="{75BFE574-3554-4A7D-8264-98FB0E8EE5E7}"/>
    <hyperlink ref="D921" r:id="rId124" display="https://partigabor.github.io/spice/book/materials/mace" xr:uid="{A7F747D4-2C32-48F3-A4BB-5576171255BE}"/>
    <hyperlink ref="D1305" r:id="rId125" display="https://partigabor.github.io/spice/book/materials/Sichuan_pepper" xr:uid="{4FFC78DB-DCD3-44DE-9DFF-BE1A74CF4CC3}"/>
    <hyperlink ref="D316" r:id="rId126" display="https://partigabor.github.io/spice/book/materials/chile" xr:uid="{FDC565FA-E62B-4BA7-97FD-8742E495815B}"/>
    <hyperlink ref="D470" r:id="rId127" display="https://partigabor.github.io/spice/book/materials/cumin" xr:uid="{84ADA095-C84A-49D7-932B-3FCF29551CC3}"/>
    <hyperlink ref="D625" r:id="rId128" display="https://partigabor.github.io/spice/book/materials/ginger" xr:uid="{CBD2A016-A2C1-417F-841C-BECC050FE794}"/>
    <hyperlink ref="D1096" r:id="rId129" display="https://partigabor.github.io/spice/book/materials/pepper" xr:uid="{A37F1E6E-FC24-40F0-9DFE-D1A1345CFB85}"/>
    <hyperlink ref="D1448" r:id="rId130" display="https://partigabor.github.io/spice/book/materials/turmeric" xr:uid="{F1969EE1-B5F5-4BB4-A885-23D0EF5AB2DF}"/>
    <hyperlink ref="D383" r:id="rId131" display="https://partigabor.github.io/spice/book/materials/cinnamon" xr:uid="{9C900BF6-237F-4EE8-8264-6D24AF92581A}"/>
    <hyperlink ref="D497" r:id="rId132" display="https://partigabor.github.io/spice/book/materials/dill" xr:uid="{24D445F7-6FDC-4104-B71F-AE4810C52334}"/>
    <hyperlink ref="D900" r:id="rId133" display="https://partigabor.github.io/spice/book/materials/long_pepper" xr:uid="{01D9B130-6AD3-454D-8EB0-CF242600B32C}"/>
    <hyperlink ref="D1232" r:id="rId134" display="https://partigabor.github.io/spice/book/materials/saffron" xr:uid="{FA72E157-AA02-4C02-A977-28DBB143548A}"/>
    <hyperlink ref="D1460" r:id="rId135" display="https://partigabor.github.io/spice/book/materials/vanilla" xr:uid="{989C60F3-43F4-47EA-8F6B-C46157A0D7AA}"/>
    <hyperlink ref="Z1403" r:id="rId136" xr:uid="{3417A1C8-B109-4A17-8630-3FD40CB32F69}"/>
    <hyperlink ref="D106" r:id="rId137" display="https://partigabor.github.io/spice/book/materials/ashanti_pepper" xr:uid="{D14B1FCE-C19C-4E79-8C52-D19F98CC3131}"/>
    <hyperlink ref="Z106" r:id="rId138" xr:uid="{97DFA62B-8D57-4E81-814D-E7829D32C91E}"/>
  </hyperlinks>
  <pageMargins left="0.7" right="0.7" top="0.75" bottom="0.75" header="0.3" footer="0.3"/>
  <pageSetup orientation="portrait" r:id="rId139"/>
  <tableParts count="1">
    <tablePart r:id="rId14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7199</v>
      </c>
      <c r="C1" t="s">
        <v>1236</v>
      </c>
      <c r="D1" t="s">
        <v>7200</v>
      </c>
      <c r="E1" t="s">
        <v>7201</v>
      </c>
      <c r="F1" t="s">
        <v>1249</v>
      </c>
      <c r="G1" t="s">
        <v>119</v>
      </c>
      <c r="H1" t="s">
        <v>119</v>
      </c>
    </row>
    <row r="2" spans="1:8" x14ac:dyDescent="0.35">
      <c r="A2" t="s">
        <v>187</v>
      </c>
      <c r="B2" t="s">
        <v>188</v>
      </c>
      <c r="C2" t="s">
        <v>632</v>
      </c>
      <c r="D2" s="30"/>
      <c r="E2" s="30"/>
      <c r="F2" s="30"/>
      <c r="G2" s="30"/>
      <c r="H2" s="30"/>
    </row>
    <row r="3" spans="1:8" x14ac:dyDescent="0.35">
      <c r="A3" t="s">
        <v>205</v>
      </c>
      <c r="B3" t="s">
        <v>206</v>
      </c>
      <c r="C3" s="30" t="s">
        <v>632</v>
      </c>
      <c r="D3" s="30"/>
      <c r="E3" s="30"/>
      <c r="F3" s="30"/>
      <c r="G3" s="30"/>
      <c r="H3" s="30"/>
    </row>
    <row r="4" spans="1:8" x14ac:dyDescent="0.35">
      <c r="A4" t="s">
        <v>7202</v>
      </c>
    </row>
    <row r="5" spans="1:8" x14ac:dyDescent="0.35">
      <c r="A5" t="s">
        <v>217</v>
      </c>
      <c r="B5" t="s">
        <v>218</v>
      </c>
      <c r="C5" t="s">
        <v>632</v>
      </c>
      <c r="D5" s="30"/>
      <c r="E5" s="30"/>
      <c r="F5" s="30"/>
      <c r="G5" s="30"/>
      <c r="H5" s="30"/>
    </row>
    <row r="6" spans="1:8" x14ac:dyDescent="0.35">
      <c r="A6" t="s">
        <v>223</v>
      </c>
      <c r="B6" t="s">
        <v>224</v>
      </c>
      <c r="C6" t="s">
        <v>632</v>
      </c>
      <c r="D6" s="30"/>
      <c r="E6" s="30"/>
      <c r="F6" s="30"/>
      <c r="G6" s="30"/>
      <c r="H6" s="30"/>
    </row>
    <row r="7" spans="1:8" x14ac:dyDescent="0.35">
      <c r="A7" t="s">
        <v>226</v>
      </c>
      <c r="B7" t="s">
        <v>227</v>
      </c>
      <c r="C7" t="s">
        <v>632</v>
      </c>
    </row>
    <row r="8" spans="1:8" x14ac:dyDescent="0.35">
      <c r="A8" t="s">
        <v>229</v>
      </c>
      <c r="B8" t="s">
        <v>230</v>
      </c>
      <c r="C8" t="s">
        <v>632</v>
      </c>
    </row>
    <row r="9" spans="1:8" x14ac:dyDescent="0.35">
      <c r="A9" t="s">
        <v>235</v>
      </c>
      <c r="B9" t="s">
        <v>236</v>
      </c>
      <c r="C9" t="s">
        <v>632</v>
      </c>
      <c r="D9" s="30"/>
      <c r="E9" s="30"/>
      <c r="F9" s="30"/>
      <c r="G9" s="30"/>
      <c r="H9" s="30"/>
    </row>
    <row r="10" spans="1:8" x14ac:dyDescent="0.35">
      <c r="A10" t="s">
        <v>238</v>
      </c>
      <c r="B10" t="s">
        <v>239</v>
      </c>
      <c r="C10" t="s">
        <v>632</v>
      </c>
      <c r="D10" s="30"/>
      <c r="E10" s="30"/>
      <c r="F10" s="30"/>
      <c r="G10" s="30"/>
      <c r="H10" s="30"/>
    </row>
    <row r="11" spans="1:8" x14ac:dyDescent="0.35">
      <c r="A11" t="s">
        <v>252</v>
      </c>
      <c r="B11" t="s">
        <v>253</v>
      </c>
      <c r="C11" t="s">
        <v>632</v>
      </c>
    </row>
    <row r="12" spans="1:8" x14ac:dyDescent="0.35">
      <c r="A12" t="s">
        <v>257</v>
      </c>
    </row>
    <row r="13" spans="1:8" x14ac:dyDescent="0.35">
      <c r="A13" t="s">
        <v>268</v>
      </c>
      <c r="B13" t="s">
        <v>269</v>
      </c>
      <c r="C13" t="s">
        <v>632</v>
      </c>
    </row>
    <row r="14" spans="1:8" x14ac:dyDescent="0.35">
      <c r="A14" t="s">
        <v>1371</v>
      </c>
    </row>
    <row r="15" spans="1:8" x14ac:dyDescent="0.35">
      <c r="B15" t="s">
        <v>1366</v>
      </c>
    </row>
    <row r="16" spans="1:8" x14ac:dyDescent="0.35">
      <c r="A16" t="s">
        <v>7203</v>
      </c>
    </row>
    <row r="17" spans="1:3" x14ac:dyDescent="0.35">
      <c r="A17" t="s">
        <v>1395</v>
      </c>
    </row>
    <row r="18" spans="1:3" x14ac:dyDescent="0.35">
      <c r="A18" t="s">
        <v>280</v>
      </c>
      <c r="B18" t="s">
        <v>281</v>
      </c>
      <c r="C18" t="s">
        <v>632</v>
      </c>
    </row>
    <row r="19" spans="1:3" x14ac:dyDescent="0.35">
      <c r="A19" t="s">
        <v>283</v>
      </c>
      <c r="B19" t="s">
        <v>284</v>
      </c>
      <c r="C19" t="s">
        <v>632</v>
      </c>
    </row>
    <row r="20" spans="1:3" x14ac:dyDescent="0.35">
      <c r="A20" t="s">
        <v>286</v>
      </c>
      <c r="B20" t="s">
        <v>287</v>
      </c>
      <c r="C20" t="s">
        <v>632</v>
      </c>
    </row>
    <row r="21" spans="1:3" x14ac:dyDescent="0.35">
      <c r="A21" t="s">
        <v>1447</v>
      </c>
    </row>
    <row r="22" spans="1:3" x14ac:dyDescent="0.35">
      <c r="A22" t="s">
        <v>292</v>
      </c>
      <c r="B22" t="s">
        <v>293</v>
      </c>
      <c r="C22" t="s">
        <v>632</v>
      </c>
    </row>
    <row r="23" spans="1:3" x14ac:dyDescent="0.35">
      <c r="A23" t="s">
        <v>298</v>
      </c>
      <c r="B23" t="s">
        <v>299</v>
      </c>
      <c r="C23" t="s">
        <v>632</v>
      </c>
    </row>
    <row r="24" spans="1:3" x14ac:dyDescent="0.35">
      <c r="A24" t="s">
        <v>304</v>
      </c>
      <c r="B24" t="s">
        <v>305</v>
      </c>
      <c r="C24" t="s">
        <v>632</v>
      </c>
    </row>
    <row r="25" spans="1:3" x14ac:dyDescent="0.35">
      <c r="A25" t="s">
        <v>7204</v>
      </c>
    </row>
    <row r="26" spans="1:3" x14ac:dyDescent="0.35">
      <c r="A26" t="s">
        <v>7205</v>
      </c>
    </row>
    <row r="27" spans="1:3" x14ac:dyDescent="0.35">
      <c r="A27" t="s">
        <v>6304</v>
      </c>
    </row>
    <row r="28" spans="1:3" x14ac:dyDescent="0.35">
      <c r="A28" t="s">
        <v>163</v>
      </c>
    </row>
    <row r="29" spans="1:3" x14ac:dyDescent="0.35">
      <c r="A29" t="s">
        <v>7206</v>
      </c>
    </row>
    <row r="30" spans="1:3" x14ac:dyDescent="0.35">
      <c r="A30" t="s">
        <v>325</v>
      </c>
      <c r="B30" t="s">
        <v>326</v>
      </c>
      <c r="C30" t="s">
        <v>632</v>
      </c>
    </row>
    <row r="31" spans="1:3" x14ac:dyDescent="0.35">
      <c r="A31" t="s">
        <v>331</v>
      </c>
      <c r="B31" t="s">
        <v>332</v>
      </c>
      <c r="C31" t="s">
        <v>632</v>
      </c>
    </row>
    <row r="32" spans="1:3" x14ac:dyDescent="0.35">
      <c r="A32" t="s">
        <v>336</v>
      </c>
      <c r="B32" t="s">
        <v>337</v>
      </c>
      <c r="C32" t="s">
        <v>632</v>
      </c>
    </row>
    <row r="33" spans="1:3" x14ac:dyDescent="0.35">
      <c r="A33" t="s">
        <v>156</v>
      </c>
    </row>
    <row r="34" spans="1:3" x14ac:dyDescent="0.35">
      <c r="A34" s="30" t="s">
        <v>2938</v>
      </c>
      <c r="B34" s="30"/>
      <c r="C34" s="30" t="s">
        <v>631</v>
      </c>
    </row>
    <row r="35" spans="1:3" x14ac:dyDescent="0.35">
      <c r="A35" s="30" t="s">
        <v>2941</v>
      </c>
      <c r="B35" s="30"/>
      <c r="C35" s="30" t="s">
        <v>631</v>
      </c>
    </row>
    <row r="36" spans="1:3" x14ac:dyDescent="0.35">
      <c r="A36" t="s">
        <v>339</v>
      </c>
      <c r="B36" t="s">
        <v>340</v>
      </c>
      <c r="C36" t="s">
        <v>632</v>
      </c>
    </row>
    <row r="37" spans="1:3" x14ac:dyDescent="0.35">
      <c r="A37" t="s">
        <v>1652</v>
      </c>
    </row>
    <row r="38" spans="1:3" x14ac:dyDescent="0.35">
      <c r="A38" t="s">
        <v>345</v>
      </c>
      <c r="B38" t="s">
        <v>346</v>
      </c>
      <c r="C38" t="s">
        <v>632</v>
      </c>
    </row>
    <row r="39" spans="1:3" x14ac:dyDescent="0.35">
      <c r="A39" t="s">
        <v>1675</v>
      </c>
    </row>
    <row r="40" spans="1:3" x14ac:dyDescent="0.35">
      <c r="A40" t="s">
        <v>6088</v>
      </c>
    </row>
    <row r="41" spans="1:3" x14ac:dyDescent="0.35">
      <c r="A41" t="s">
        <v>354</v>
      </c>
      <c r="B41" t="s">
        <v>355</v>
      </c>
      <c r="C41" t="s">
        <v>632</v>
      </c>
    </row>
    <row r="42" spans="1:3" x14ac:dyDescent="0.35">
      <c r="A42" t="s">
        <v>1705</v>
      </c>
    </row>
    <row r="43" spans="1:3" x14ac:dyDescent="0.35">
      <c r="A43" t="s">
        <v>365</v>
      </c>
      <c r="B43" t="s">
        <v>366</v>
      </c>
      <c r="C43" t="s">
        <v>632</v>
      </c>
    </row>
    <row r="44" spans="1:3" x14ac:dyDescent="0.35">
      <c r="A44" t="s">
        <v>7207</v>
      </c>
    </row>
    <row r="45" spans="1:3" x14ac:dyDescent="0.35">
      <c r="A45" t="s">
        <v>223</v>
      </c>
    </row>
    <row r="46" spans="1:3" x14ac:dyDescent="0.35">
      <c r="A46" t="s">
        <v>6275</v>
      </c>
    </row>
    <row r="47" spans="1:3" x14ac:dyDescent="0.35">
      <c r="A47" t="s">
        <v>7208</v>
      </c>
    </row>
    <row r="48" spans="1:3" x14ac:dyDescent="0.35">
      <c r="A48" t="s">
        <v>1553</v>
      </c>
    </row>
    <row r="49" spans="1:9" x14ac:dyDescent="0.35">
      <c r="A49" t="s">
        <v>1206</v>
      </c>
    </row>
    <row r="50" spans="1:9" x14ac:dyDescent="0.35">
      <c r="A50" t="s">
        <v>1445</v>
      </c>
    </row>
    <row r="51" spans="1:9" x14ac:dyDescent="0.35">
      <c r="A51" t="s">
        <v>1724</v>
      </c>
    </row>
    <row r="52" spans="1:9" x14ac:dyDescent="0.35">
      <c r="A52" t="s">
        <v>295</v>
      </c>
    </row>
    <row r="53" spans="1:9" x14ac:dyDescent="0.35">
      <c r="A53" t="s">
        <v>1463</v>
      </c>
    </row>
    <row r="54" spans="1:9" x14ac:dyDescent="0.35">
      <c r="A54" t="s">
        <v>184</v>
      </c>
    </row>
    <row r="55" spans="1:9" x14ac:dyDescent="0.35">
      <c r="A55" t="s">
        <v>1486</v>
      </c>
    </row>
    <row r="56" spans="1:9" x14ac:dyDescent="0.35">
      <c r="A56" t="s">
        <v>7209</v>
      </c>
    </row>
    <row r="57" spans="1:9" x14ac:dyDescent="0.35">
      <c r="A57" t="s">
        <v>1523</v>
      </c>
    </row>
    <row r="58" spans="1:9" x14ac:dyDescent="0.35">
      <c r="A58" s="30" t="s">
        <v>7210</v>
      </c>
      <c r="B58" s="30"/>
      <c r="C58" s="30"/>
      <c r="D58" s="30"/>
      <c r="E58" s="30"/>
      <c r="F58" s="30"/>
    </row>
    <row r="59" spans="1:9" x14ac:dyDescent="0.35">
      <c r="A59" t="s">
        <v>33</v>
      </c>
    </row>
    <row r="60" spans="1:9" x14ac:dyDescent="0.35">
      <c r="A60" t="s">
        <v>1585</v>
      </c>
    </row>
    <row r="61" spans="1:9" x14ac:dyDescent="0.35">
      <c r="A61" t="s">
        <v>1480</v>
      </c>
    </row>
    <row r="62" spans="1:9" x14ac:dyDescent="0.35">
      <c r="A62" t="s">
        <v>342</v>
      </c>
    </row>
    <row r="63" spans="1:9" x14ac:dyDescent="0.35">
      <c r="A63" t="s">
        <v>6088</v>
      </c>
    </row>
    <row r="64" spans="1:9" x14ac:dyDescent="0.35">
      <c r="A64" s="30">
        <v>9</v>
      </c>
      <c r="B64" t="s">
        <v>199</v>
      </c>
      <c r="C64" t="s">
        <v>200</v>
      </c>
      <c r="D64" s="30" t="s">
        <v>1285</v>
      </c>
      <c r="E64" s="30" t="s">
        <v>199</v>
      </c>
      <c r="F64" s="30" t="s">
        <v>1287</v>
      </c>
      <c r="G64" s="30" t="s">
        <v>1286</v>
      </c>
      <c r="H64" s="30" t="s">
        <v>119</v>
      </c>
      <c r="I64" s="30" t="s">
        <v>119</v>
      </c>
    </row>
    <row r="65" spans="1:11" x14ac:dyDescent="0.35">
      <c r="A65" t="s">
        <v>7203</v>
      </c>
    </row>
    <row r="66" spans="1:11" x14ac:dyDescent="0.35">
      <c r="A66" s="36" t="s">
        <v>1683</v>
      </c>
    </row>
    <row r="67" spans="1:11" x14ac:dyDescent="0.35">
      <c r="A67" s="30">
        <v>42</v>
      </c>
      <c r="B67" t="s">
        <v>156</v>
      </c>
      <c r="C67" t="s">
        <v>7211</v>
      </c>
      <c r="D67" t="s">
        <v>7212</v>
      </c>
      <c r="E67" t="s">
        <v>7213</v>
      </c>
      <c r="F67" t="s">
        <v>7214</v>
      </c>
      <c r="G67" t="s">
        <v>1197</v>
      </c>
      <c r="H67" t="s">
        <v>119</v>
      </c>
      <c r="I67" s="30" t="s">
        <v>1226</v>
      </c>
    </row>
    <row r="68" spans="1:11" x14ac:dyDescent="0.35">
      <c r="K68" s="2"/>
    </row>
    <row r="69" spans="1:11" x14ac:dyDescent="0.35">
      <c r="A69" t="s">
        <v>1612</v>
      </c>
      <c r="B69" t="s">
        <v>1616</v>
      </c>
      <c r="C69" t="s">
        <v>1617</v>
      </c>
      <c r="D69" t="s">
        <v>7215</v>
      </c>
    </row>
    <row r="71" spans="1:11" x14ac:dyDescent="0.35">
      <c r="A71" s="37" t="s">
        <v>1432</v>
      </c>
      <c r="B71" s="38" t="s">
        <v>1438</v>
      </c>
      <c r="E71" t="s">
        <v>1439</v>
      </c>
      <c r="F71" t="s">
        <v>1440</v>
      </c>
    </row>
    <row r="73" spans="1:11" x14ac:dyDescent="0.35">
      <c r="A73" t="e" vm="1">
        <v>#VALUE!</v>
      </c>
    </row>
    <row r="74" spans="1:11" x14ac:dyDescent="0.35">
      <c r="A74" t="e" vm="2">
        <v>#VALUE!</v>
      </c>
    </row>
    <row r="76" spans="1:11" x14ac:dyDescent="0.35">
      <c r="A76" t="s">
        <v>1391</v>
      </c>
      <c r="B76" t="s">
        <v>7216</v>
      </c>
    </row>
    <row r="78" spans="1:11" x14ac:dyDescent="0.35">
      <c r="A78" s="30" t="s">
        <v>7217</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election activeCell="A23" sqref="A23"/>
    </sheetView>
  </sheetViews>
  <sheetFormatPr defaultRowHeight="14.5" x14ac:dyDescent="0.35"/>
  <cols>
    <col min="1" max="1" width="81.7265625" bestFit="1" customWidth="1"/>
    <col min="2" max="2" width="9.26953125" bestFit="1" customWidth="1"/>
    <col min="3" max="3" width="6.1796875" bestFit="1" customWidth="1"/>
  </cols>
  <sheetData>
    <row r="1" spans="1:3" x14ac:dyDescent="0.35">
      <c r="A1" t="s">
        <v>125</v>
      </c>
    </row>
    <row r="2" spans="1:3" x14ac:dyDescent="0.35">
      <c r="A2" t="s">
        <v>126</v>
      </c>
    </row>
    <row r="3" spans="1:3" x14ac:dyDescent="0.35">
      <c r="A3" t="s">
        <v>127</v>
      </c>
    </row>
    <row r="4" spans="1:3" x14ac:dyDescent="0.35">
      <c r="A4" t="s">
        <v>128</v>
      </c>
    </row>
    <row r="5" spans="1:3" x14ac:dyDescent="0.35">
      <c r="A5" t="s">
        <v>129</v>
      </c>
    </row>
    <row r="6" spans="1:3" x14ac:dyDescent="0.35">
      <c r="A6" t="s">
        <v>130</v>
      </c>
    </row>
    <row r="7" spans="1:3" x14ac:dyDescent="0.35">
      <c r="A7" t="s">
        <v>131</v>
      </c>
    </row>
    <row r="8" spans="1:3" x14ac:dyDescent="0.35">
      <c r="A8" t="s">
        <v>132</v>
      </c>
    </row>
    <row r="9" spans="1:3" x14ac:dyDescent="0.35">
      <c r="A9" t="s">
        <v>133</v>
      </c>
    </row>
    <row r="10" spans="1:3" x14ac:dyDescent="0.35">
      <c r="A10" t="s">
        <v>134</v>
      </c>
    </row>
    <row r="12" spans="1:3" x14ac:dyDescent="0.35">
      <c r="A12" t="s">
        <v>135</v>
      </c>
    </row>
    <row r="14" spans="1:3" x14ac:dyDescent="0.35">
      <c r="A14" t="s">
        <v>136</v>
      </c>
    </row>
    <row r="15" spans="1:3" x14ac:dyDescent="0.35">
      <c r="A15" t="s">
        <v>137</v>
      </c>
      <c r="B15" t="s">
        <v>138</v>
      </c>
      <c r="C15" t="s">
        <v>139</v>
      </c>
    </row>
    <row r="16" spans="1:3" x14ac:dyDescent="0.3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2023-08-22T06:33:24Z</dcterms:modified>
</cp:coreProperties>
</file>